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H391" i="1"/>
  <c r="H425" i="1" s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H341" i="1" l="1"/>
  <c r="G593" i="1"/>
  <c r="I593" i="1"/>
  <c r="I551" i="1"/>
  <c r="G551" i="1"/>
  <c r="J299" i="1"/>
  <c r="I299" i="1"/>
  <c r="H299" i="1"/>
  <c r="G299" i="1"/>
  <c r="J257" i="1"/>
  <c r="H257" i="1"/>
  <c r="J215" i="1"/>
  <c r="I215" i="1"/>
  <c r="H215" i="1"/>
  <c r="G215" i="1"/>
  <c r="F593" i="1"/>
  <c r="H593" i="1"/>
  <c r="J593" i="1"/>
  <c r="H551" i="1"/>
  <c r="H594" i="1" s="1"/>
  <c r="J551" i="1"/>
  <c r="F551" i="1"/>
  <c r="F425" i="1"/>
  <c r="F299" i="1"/>
  <c r="G257" i="1"/>
  <c r="I257" i="1"/>
  <c r="F257" i="1"/>
  <c r="I425" i="1"/>
  <c r="J594" i="1" l="1"/>
  <c r="G594" i="1"/>
  <c r="F594" i="1"/>
  <c r="I594" i="1"/>
  <c r="L573" i="1"/>
  <c r="L578" i="1"/>
  <c r="L158" i="1"/>
  <c r="L153" i="1"/>
  <c r="L452" i="1"/>
  <c r="L447" i="1"/>
  <c r="L74" i="1"/>
  <c r="L69" i="1"/>
  <c r="L353" i="1"/>
  <c r="L383" i="1"/>
  <c r="L437" i="1"/>
  <c r="L467" i="1"/>
  <c r="L269" i="1"/>
  <c r="L299" i="1"/>
  <c r="L116" i="1"/>
  <c r="L111" i="1"/>
  <c r="L173" i="1"/>
  <c r="L143" i="1"/>
  <c r="L321" i="1"/>
  <c r="L326" i="1"/>
  <c r="L185" i="1"/>
  <c r="L215" i="1"/>
  <c r="L368" i="1"/>
  <c r="L363" i="1"/>
  <c r="L536" i="1"/>
  <c r="L531" i="1"/>
  <c r="L242" i="1"/>
  <c r="L237" i="1"/>
  <c r="L341" i="1"/>
  <c r="L311" i="1"/>
  <c r="L200" i="1"/>
  <c r="L195" i="1"/>
  <c r="L101" i="1"/>
  <c r="L131" i="1"/>
  <c r="L593" i="1"/>
  <c r="L563" i="1"/>
  <c r="L489" i="1"/>
  <c r="L494" i="1"/>
  <c r="L227" i="1"/>
  <c r="L257" i="1"/>
  <c r="L59" i="1"/>
  <c r="L89" i="1"/>
  <c r="L521" i="1"/>
  <c r="L551" i="1"/>
  <c r="L509" i="1"/>
  <c r="L479" i="1"/>
  <c r="L425" i="1"/>
  <c r="L395" i="1"/>
  <c r="L410" i="1"/>
  <c r="L405" i="1"/>
  <c r="L279" i="1"/>
  <c r="L284" i="1"/>
  <c r="L32" i="1"/>
  <c r="L27" i="1"/>
  <c r="L340" i="1"/>
  <c r="L333" i="1"/>
  <c r="L592" i="1"/>
  <c r="L165" i="1"/>
  <c r="L508" i="1"/>
  <c r="L417" i="1"/>
  <c r="L543" i="1"/>
  <c r="L550" i="1"/>
  <c r="L81" i="1"/>
  <c r="L249" i="1"/>
  <c r="L88" i="1"/>
  <c r="L501" i="1"/>
  <c r="L214" i="1"/>
  <c r="L46" i="1"/>
  <c r="L207" i="1"/>
  <c r="L256" i="1"/>
  <c r="L585" i="1"/>
  <c r="L39" i="1"/>
  <c r="L298" i="1"/>
  <c r="L466" i="1"/>
  <c r="L291" i="1"/>
  <c r="L172" i="1"/>
  <c r="L130" i="1"/>
  <c r="L123" i="1"/>
  <c r="L17" i="1"/>
  <c r="L47" i="1"/>
  <c r="L594" i="1"/>
  <c r="L424" i="1"/>
  <c r="L375" i="1"/>
  <c r="L382" i="1"/>
  <c r="L459" i="1"/>
</calcChain>
</file>

<file path=xl/sharedStrings.xml><?xml version="1.0" encoding="utf-8"?>
<sst xmlns="http://schemas.openxmlformats.org/spreadsheetml/2006/main" count="761" uniqueCount="158">
  <si>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</si>
  <si>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</si>
  <si>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</si>
  <si>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</si>
  <si>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</si>
  <si>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</si>
  <si>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</si>
  <si>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</si>
  <si>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</si>
  <si>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</si>
  <si>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</si>
  <si>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</si>
  <si>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</si>
  <si>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</si>
  <si>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</si>
  <si>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</si>
  <si>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</si>
  <si>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</si>
  <si>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</si>
  <si>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</si>
  <si>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</si>
  <si>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</si>
  <si>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</si>
  <si>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</si>
  <si>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</si>
  <si>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Макароны, запеченые с сыром</t>
  </si>
  <si>
    <t>гор.напиток</t>
  </si>
  <si>
    <t>Какао  с молоком</t>
  </si>
  <si>
    <t>хлеб</t>
  </si>
  <si>
    <t>Хлеб пшеничный, масло сливочное, яйцо</t>
  </si>
  <si>
    <t>фрукты</t>
  </si>
  <si>
    <t>итого</t>
  </si>
  <si>
    <t>Завтрак 2</t>
  </si>
  <si>
    <t>Банан</t>
  </si>
  <si>
    <t>Обед</t>
  </si>
  <si>
    <t>закуска</t>
  </si>
  <si>
    <t>Салат из свеклы отварной</t>
  </si>
  <si>
    <t>1 блюдо</t>
  </si>
  <si>
    <t>Рассольник Ленинградский с мясом</t>
  </si>
  <si>
    <t>2 блюдо</t>
  </si>
  <si>
    <t>Котлеты рыбные</t>
  </si>
  <si>
    <t>гарнир</t>
  </si>
  <si>
    <t>Картофельное пюре</t>
  </si>
  <si>
    <t>напиток</t>
  </si>
  <si>
    <t>Компот из сухофруктов</t>
  </si>
  <si>
    <t>хлеб бел.</t>
  </si>
  <si>
    <t>хлеб черн.</t>
  </si>
  <si>
    <t>Хлеб ржаной</t>
  </si>
  <si>
    <t>Полдник</t>
  </si>
  <si>
    <t>булочное</t>
  </si>
  <si>
    <t>Сырники из творога со сгущеным молоком</t>
  </si>
  <si>
    <t>Кефир</t>
  </si>
  <si>
    <t>Ужин</t>
  </si>
  <si>
    <t>Котлета куриная</t>
  </si>
  <si>
    <t>Рагу из овощей</t>
  </si>
  <si>
    <t>Чай с сахаром</t>
  </si>
  <si>
    <t>Хлеб пшеничный</t>
  </si>
  <si>
    <t>Ужин 2</t>
  </si>
  <si>
    <t>кисломол.</t>
  </si>
  <si>
    <t>Итого за день:</t>
  </si>
  <si>
    <t>Пудинг творожный со сгущеным молоком</t>
  </si>
  <si>
    <t>Закуска</t>
  </si>
  <si>
    <t>Салат из моркови</t>
  </si>
  <si>
    <t>Хлеб пшеничный , масло сливочное</t>
  </si>
  <si>
    <t>Груша</t>
  </si>
  <si>
    <t>Винегрет, сельдь филе</t>
  </si>
  <si>
    <t>Щи из свежей капусты с картофелем и мясом</t>
  </si>
  <si>
    <t>Курица в соусе с томатом</t>
  </si>
  <si>
    <t>Рис отварной</t>
  </si>
  <si>
    <t>Кисель</t>
  </si>
  <si>
    <t>Омлет натуральный</t>
  </si>
  <si>
    <t>Фрикадельки из говядины</t>
  </si>
  <si>
    <t>Капуста тушеная</t>
  </si>
  <si>
    <t>Каша овсяная</t>
  </si>
  <si>
    <t>Какао с молоком</t>
  </si>
  <si>
    <t>Сок фруктовый</t>
  </si>
  <si>
    <t>Салат из свеклы с сыром</t>
  </si>
  <si>
    <t>Суп крестьянский с крупой и мясом</t>
  </si>
  <si>
    <t>Жаркое по-домашнему</t>
  </si>
  <si>
    <t>Компот из свежих яблок</t>
  </si>
  <si>
    <t>Запеканка из творога со сгущеным молоком</t>
  </si>
  <si>
    <t>Молоко кипяченое</t>
  </si>
  <si>
    <t>Котлета рыбная</t>
  </si>
  <si>
    <t>Макароны отварные</t>
  </si>
  <si>
    <t>Чай с лимоном</t>
  </si>
  <si>
    <t>Салат из соленых огурцов с луком</t>
  </si>
  <si>
    <t>Каша манная жидкая</t>
  </si>
  <si>
    <t>Кофе с молоком</t>
  </si>
  <si>
    <t>Хлеб пшеничный, масло сливочное, сыр</t>
  </si>
  <si>
    <t>Салат из свежей капусты с морковью</t>
  </si>
  <si>
    <t>Суп картофельный с рыбой</t>
  </si>
  <si>
    <t>Фрикадельки из кур в томатном соусе</t>
  </si>
  <si>
    <t>Оладьи из тврога с протертыми ягодами</t>
  </si>
  <si>
    <t>Йогурт</t>
  </si>
  <si>
    <t>Плов из отварной птицы</t>
  </si>
  <si>
    <t>Свекла отварная, лук</t>
  </si>
  <si>
    <t>Каша гречневая вязкая на молоке</t>
  </si>
  <si>
    <t>Яблоко</t>
  </si>
  <si>
    <t>Салат картофельный с зеленым горошком</t>
  </si>
  <si>
    <t>Суп картофельный с бобовыми и мясом</t>
  </si>
  <si>
    <t>Рис, припущеный с томатом</t>
  </si>
  <si>
    <t>Ватрушка с творогом</t>
  </si>
  <si>
    <t>Рагу из птицы</t>
  </si>
  <si>
    <t>Салат из свежей капусты с яблоками</t>
  </si>
  <si>
    <t xml:space="preserve">каша манная </t>
  </si>
  <si>
    <t>кофейный напиток на молоке</t>
  </si>
  <si>
    <t>гор. Блюдо</t>
  </si>
  <si>
    <t xml:space="preserve">хлеб пшеничный, масло сливочное, </t>
  </si>
  <si>
    <t xml:space="preserve"> </t>
  </si>
  <si>
    <t>компот из апельсинов</t>
  </si>
  <si>
    <t>рыба, запеченая скартофелем по русски</t>
  </si>
  <si>
    <t>Среднее значение за период:</t>
  </si>
  <si>
    <t>Сырники с морковью и сгущеным молоком</t>
  </si>
  <si>
    <t>Рыба жареная</t>
  </si>
  <si>
    <t>Свекла отварная, сельдь филе</t>
  </si>
  <si>
    <t>Омлет с сыром</t>
  </si>
  <si>
    <t>Каша гречневая рассыпчатая</t>
  </si>
  <si>
    <t>Кофейный напиток на молоке</t>
  </si>
  <si>
    <t xml:space="preserve">Хлеб пшеничный, масло сливочное, </t>
  </si>
  <si>
    <t>Суфле из кур</t>
  </si>
  <si>
    <t>Свекла тушеная в  сметанном соусе</t>
  </si>
  <si>
    <t>Рыба, тушеная в молочном соусе</t>
  </si>
  <si>
    <t>Салат картофельный с соленым огурцом</t>
  </si>
  <si>
    <t>Пюре гороховое</t>
  </si>
  <si>
    <t>Суфле из картофеля</t>
  </si>
  <si>
    <t>Каша пшенная молочная</t>
  </si>
  <si>
    <t>Ватрушка с повидлом</t>
  </si>
  <si>
    <t>Каша дружба</t>
  </si>
  <si>
    <t>Суп картофельный с макаронными изделиями и мясом</t>
  </si>
  <si>
    <t>Бефстроганов из отварной говядины</t>
  </si>
  <si>
    <t>Вафли</t>
  </si>
  <si>
    <t>Кнели из кур с рисом</t>
  </si>
  <si>
    <t>Каша кукурузная</t>
  </si>
  <si>
    <t>Сок фруктовый, печенье</t>
  </si>
  <si>
    <t>Борщ из свежей капусты с картофелем и мясом</t>
  </si>
  <si>
    <t>Пельмени мясные с маслом</t>
  </si>
  <si>
    <t>Булочка Российская</t>
  </si>
  <si>
    <t>Фрикадельки рыбные в соусе</t>
  </si>
  <si>
    <t>Картофель жареный из отварного</t>
  </si>
  <si>
    <t>Суп молочный с макаронными изделиями</t>
  </si>
  <si>
    <t>Картофельная запеканка с мясом</t>
  </si>
  <si>
    <t>Суп из овощей с мясом</t>
  </si>
  <si>
    <t>Суп картофельный с клецками и курицей</t>
  </si>
  <si>
    <t>Каша рисовая молочная</t>
  </si>
  <si>
    <t>Оладьи из творога с протертыми ягодами</t>
  </si>
  <si>
    <t>Свекольник с мясом</t>
  </si>
  <si>
    <t>Птица отварная</t>
  </si>
  <si>
    <t>Печенье</t>
  </si>
  <si>
    <t>Биточки мясные</t>
  </si>
  <si>
    <t>Каша пшеничная</t>
  </si>
  <si>
    <t>Сок фруктовый, вафли</t>
  </si>
  <si>
    <t>Блины с протертыми ягодами</t>
  </si>
  <si>
    <t>Тефтели из говядины</t>
  </si>
  <si>
    <t>Кофейный напиток с молоком</t>
  </si>
  <si>
    <t>Салат из свеклы с чесноком</t>
  </si>
  <si>
    <t xml:space="preserve"> ГКОУ ВО " Санаторная школа-интернат г. Вязники для детей, нуждающихся в длительном лечении"</t>
  </si>
  <si>
    <t>Директор</t>
  </si>
  <si>
    <t>Уткин М. 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</si>
</sst>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0" fillId="3" borderId="1" xfId="0" applyFont="1" applyFill="1" applyBorder="1" applyAlignment="1" applyProtection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vertical="top" wrapText="1"/>
    </xf>
    <xf numFmtId="0" fontId="1" fillId="4" borderId="20" xfId="0" applyFont="1" applyFill="1" applyBorder="1" applyAlignment="1" applyProtection="1">
      <alignment horizontal="center" vertical="top" wrapText="1"/>
    </xf>
    <xf numFmtId="0" fontId="1" fillId="4" borderId="21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7" xfId="0" applyFont="1" applyFill="1" applyBorder="1" applyAlignment="1" applyProtection="1">
      <alignment horizontal="center"/>
    </xf>
    <xf numFmtId="0" fontId="1" fillId="4" borderId="18" xfId="0" applyFont="1" applyFill="1" applyBorder="1" applyAlignment="1" applyProtection="1">
      <alignment horizontal="center"/>
    </xf>
    <xf numFmtId="0" fontId="1" fillId="4" borderId="18" xfId="0" applyFont="1" applyFill="1" applyBorder="1" applyAlignment="1" applyProtection="1">
      <alignment vertical="top" wrapText="1"/>
    </xf>
    <xf numFmtId="0" fontId="1" fillId="4" borderId="18" xfId="0" applyFont="1" applyFill="1" applyBorder="1" applyAlignment="1" applyProtection="1">
      <alignment horizontal="center" vertical="top" wrapText="1"/>
    </xf>
    <xf numFmtId="0" fontId="1" fillId="4" borderId="22" xfId="0" applyFont="1" applyFill="1" applyBorder="1" applyAlignment="1" applyProtection="1">
      <alignment horizontal="center" vertical="top" wrapText="1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  <xf numFmtId="0" fontId="0" fillId="0" borderId="9" xfId="0" applyFont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0" xfId="0" applyFont="1" applyFill="1" applyBorder="1" applyAlignment="1" applyProtection="1">
      <alignment horizontal="center" vertical="center" wrapText="1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Normal="100" workbookViewId="0">
      <pane xSplit="4" ySplit="5" topLeftCell="E336" activePane="bottomRight" state="frozen"/>
      <selection pane="topRight" activeCell="E1" sqref="E1"/>
      <selection pane="bottomLeft" activeCell="A510" sqref="A510"/>
      <selection pane="bottomRight" activeCell="L69" sqref="L6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x14ac:dyDescent="0.2">
      <c r="A1" s="2" t="s">
        <v>0</v>
      </c>
      <c r="C1" s="59" t="s">
        <v>155</v>
      </c>
      <c r="D1" s="59"/>
      <c r="E1" s="59"/>
      <c r="F1" s="3" t="s">
        <v>1</v>
      </c>
      <c r="G1" s="1" t="s">
        <v>2</v>
      </c>
      <c r="H1" s="60" t="s">
        <v>156</v>
      </c>
      <c r="I1" s="60"/>
      <c r="J1" s="60"/>
      <c r="K1" s="60"/>
    </row>
    <row r="2" spans="1:12" ht="18" x14ac:dyDescent="0.2">
      <c r="A2" s="4" t="s">
        <v>3</v>
      </c>
      <c r="C2" s="1"/>
      <c r="G2" s="1" t="s">
        <v>4</v>
      </c>
      <c r="H2" s="60" t="s">
        <v>157</v>
      </c>
      <c r="I2" s="60"/>
      <c r="J2" s="60"/>
      <c r="K2" s="6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6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180</v>
      </c>
      <c r="G6" s="20">
        <v>6</v>
      </c>
      <c r="H6" s="20">
        <v>10</v>
      </c>
      <c r="I6" s="20">
        <v>31</v>
      </c>
      <c r="J6" s="20">
        <v>263</v>
      </c>
      <c r="K6" s="21">
        <v>124</v>
      </c>
      <c r="L6" s="20">
        <v>20.46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26</v>
      </c>
      <c r="E8" s="26" t="s">
        <v>27</v>
      </c>
      <c r="F8" s="27">
        <v>200</v>
      </c>
      <c r="G8" s="27">
        <v>4</v>
      </c>
      <c r="H8" s="27">
        <v>4</v>
      </c>
      <c r="I8" s="27">
        <v>18</v>
      </c>
      <c r="J8" s="27">
        <v>120</v>
      </c>
      <c r="K8" s="28">
        <v>269</v>
      </c>
      <c r="L8" s="27">
        <v>7.97</v>
      </c>
    </row>
    <row r="9" spans="1:12" ht="15" x14ac:dyDescent="0.25">
      <c r="A9" s="22"/>
      <c r="B9" s="23"/>
      <c r="C9" s="24"/>
      <c r="D9" s="29" t="s">
        <v>28</v>
      </c>
      <c r="E9" s="26" t="s">
        <v>29</v>
      </c>
      <c r="F9" s="27">
        <v>125</v>
      </c>
      <c r="G9" s="27">
        <v>11</v>
      </c>
      <c r="H9" s="27">
        <v>13</v>
      </c>
      <c r="I9" s="27">
        <v>38</v>
      </c>
      <c r="J9" s="27">
        <v>300</v>
      </c>
      <c r="K9" s="28">
        <v>379</v>
      </c>
      <c r="L9" s="27">
        <v>21.86</v>
      </c>
    </row>
    <row r="10" spans="1:12" ht="15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31</v>
      </c>
      <c r="E13" s="34"/>
      <c r="F13" s="35">
        <f>SUM(F6:F12)</f>
        <v>505</v>
      </c>
      <c r="G13" s="35">
        <f>SUM(G6:G12)</f>
        <v>21</v>
      </c>
      <c r="H13" s="35">
        <f>SUM(H6:H12)</f>
        <v>27</v>
      </c>
      <c r="I13" s="35">
        <f>SUM(I6:I12)</f>
        <v>87</v>
      </c>
      <c r="J13" s="35">
        <f>SUM(J6:J12)</f>
        <v>683</v>
      </c>
      <c r="K13" s="36"/>
      <c r="L13" s="35">
        <f>SUM(L6:L12)</f>
        <v>50.29</v>
      </c>
    </row>
    <row r="14" spans="1:12" ht="15" x14ac:dyDescent="0.25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 t="s">
        <v>33</v>
      </c>
      <c r="F14" s="27">
        <v>200</v>
      </c>
      <c r="G14" s="27">
        <v>2</v>
      </c>
      <c r="H14" s="27">
        <v>1</v>
      </c>
      <c r="I14" s="27">
        <v>42</v>
      </c>
      <c r="J14" s="27">
        <v>180</v>
      </c>
      <c r="K14" s="28"/>
      <c r="L14" s="27">
        <v>19.64</v>
      </c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31</v>
      </c>
      <c r="E17" s="34"/>
      <c r="F17" s="35">
        <f>SUM(F14:F16)</f>
        <v>200</v>
      </c>
      <c r="G17" s="35">
        <f>SUM(G14:G16)</f>
        <v>2</v>
      </c>
      <c r="H17" s="35">
        <f>SUM(H14:H16)</f>
        <v>1</v>
      </c>
      <c r="I17" s="35">
        <f>SUM(I14:I16)</f>
        <v>42</v>
      </c>
      <c r="J17" s="35">
        <f>SUM(J14:J16)</f>
        <v>180</v>
      </c>
      <c r="K17" s="36"/>
      <c r="L17" s="35">
        <f ca="1">SUM(L14:L22)</f>
        <v>0</v>
      </c>
    </row>
    <row r="18" spans="1:12" ht="15" x14ac:dyDescent="0.25">
      <c r="A18" s="37">
        <f>A6</f>
        <v>1</v>
      </c>
      <c r="B18" s="38">
        <f>B6</f>
        <v>1</v>
      </c>
      <c r="C18" s="39" t="s">
        <v>34</v>
      </c>
      <c r="D18" s="29" t="s">
        <v>35</v>
      </c>
      <c r="E18" s="26" t="s">
        <v>36</v>
      </c>
      <c r="F18" s="27">
        <v>80</v>
      </c>
      <c r="G18" s="27">
        <v>1</v>
      </c>
      <c r="H18" s="27">
        <v>4</v>
      </c>
      <c r="I18" s="27">
        <v>9</v>
      </c>
      <c r="J18" s="27">
        <v>60</v>
      </c>
      <c r="K18" s="28">
        <v>23</v>
      </c>
      <c r="L18" s="27">
        <v>4.55</v>
      </c>
    </row>
    <row r="19" spans="1:12" ht="15" x14ac:dyDescent="0.25">
      <c r="A19" s="22"/>
      <c r="B19" s="23"/>
      <c r="C19" s="24"/>
      <c r="D19" s="29" t="s">
        <v>37</v>
      </c>
      <c r="E19" s="26" t="s">
        <v>38</v>
      </c>
      <c r="F19" s="27">
        <v>233</v>
      </c>
      <c r="G19" s="27">
        <v>8</v>
      </c>
      <c r="H19" s="27">
        <v>11</v>
      </c>
      <c r="I19" s="27">
        <v>29</v>
      </c>
      <c r="J19" s="27">
        <v>156</v>
      </c>
      <c r="K19" s="28">
        <v>42</v>
      </c>
      <c r="L19" s="27">
        <v>22.25</v>
      </c>
    </row>
    <row r="20" spans="1:12" ht="15" x14ac:dyDescent="0.25">
      <c r="A20" s="22"/>
      <c r="B20" s="23"/>
      <c r="C20" s="24"/>
      <c r="D20" s="29" t="s">
        <v>39</v>
      </c>
      <c r="E20" s="26" t="s">
        <v>40</v>
      </c>
      <c r="F20" s="27">
        <v>90</v>
      </c>
      <c r="G20" s="27">
        <v>13</v>
      </c>
      <c r="H20" s="27">
        <v>9</v>
      </c>
      <c r="I20" s="27">
        <v>8</v>
      </c>
      <c r="J20" s="27">
        <v>167</v>
      </c>
      <c r="K20" s="28">
        <v>161</v>
      </c>
      <c r="L20" s="27">
        <v>20.11</v>
      </c>
    </row>
    <row r="21" spans="1:12" ht="15" x14ac:dyDescent="0.25">
      <c r="A21" s="22"/>
      <c r="B21" s="23"/>
      <c r="C21" s="24"/>
      <c r="D21" s="29" t="s">
        <v>41</v>
      </c>
      <c r="E21" s="26" t="s">
        <v>42</v>
      </c>
      <c r="F21" s="27">
        <v>180</v>
      </c>
      <c r="G21" s="27">
        <v>4</v>
      </c>
      <c r="H21" s="27">
        <v>7</v>
      </c>
      <c r="I21" s="27">
        <v>28</v>
      </c>
      <c r="J21" s="27">
        <v>193</v>
      </c>
      <c r="K21" s="28">
        <v>241</v>
      </c>
      <c r="L21" s="27">
        <v>15.86</v>
      </c>
    </row>
    <row r="22" spans="1:12" ht="15" x14ac:dyDescent="0.25">
      <c r="A22" s="22"/>
      <c r="B22" s="23"/>
      <c r="C22" s="24"/>
      <c r="D22" s="29" t="s">
        <v>43</v>
      </c>
      <c r="E22" s="26" t="s">
        <v>44</v>
      </c>
      <c r="F22" s="27">
        <v>200</v>
      </c>
      <c r="G22" s="27">
        <v>1</v>
      </c>
      <c r="H22" s="27"/>
      <c r="I22" s="27">
        <v>28</v>
      </c>
      <c r="J22" s="27">
        <v>114</v>
      </c>
      <c r="K22" s="28">
        <v>283</v>
      </c>
      <c r="L22" s="27">
        <v>4.72</v>
      </c>
    </row>
    <row r="23" spans="1:12" ht="15" x14ac:dyDescent="0.25">
      <c r="A23" s="22"/>
      <c r="B23" s="23"/>
      <c r="C23" s="24"/>
      <c r="D23" s="29" t="s">
        <v>45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46</v>
      </c>
      <c r="E24" s="26" t="s">
        <v>47</v>
      </c>
      <c r="F24" s="27">
        <v>60</v>
      </c>
      <c r="G24" s="27">
        <v>3</v>
      </c>
      <c r="H24" s="27">
        <v>1</v>
      </c>
      <c r="I24" s="27">
        <v>29</v>
      </c>
      <c r="J24" s="27">
        <v>128</v>
      </c>
      <c r="K24" s="28"/>
      <c r="L24" s="27">
        <v>2.75</v>
      </c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31</v>
      </c>
      <c r="E27" s="34"/>
      <c r="F27" s="35">
        <f>SUM(F18:F26)</f>
        <v>843</v>
      </c>
      <c r="G27" s="35">
        <f>SUM(G18:G26)</f>
        <v>30</v>
      </c>
      <c r="H27" s="35">
        <f>SUM(H18:H26)</f>
        <v>32</v>
      </c>
      <c r="I27" s="35">
        <f>SUM(I18:I26)</f>
        <v>131</v>
      </c>
      <c r="J27" s="35">
        <f>SUM(J18:J26)</f>
        <v>818</v>
      </c>
      <c r="K27" s="36"/>
      <c r="L27" s="35">
        <f ca="1">SUM(L24:L32)</f>
        <v>0</v>
      </c>
    </row>
    <row r="28" spans="1:12" ht="15" x14ac:dyDescent="0.25">
      <c r="A28" s="37">
        <f>A6</f>
        <v>1</v>
      </c>
      <c r="B28" s="38">
        <f>B6</f>
        <v>1</v>
      </c>
      <c r="C28" s="39" t="s">
        <v>48</v>
      </c>
      <c r="D28" s="40" t="s">
        <v>49</v>
      </c>
      <c r="E28" s="26"/>
      <c r="F28" s="27"/>
      <c r="G28" s="27"/>
      <c r="H28" s="27"/>
      <c r="I28" s="27"/>
      <c r="J28" s="27"/>
      <c r="K28" s="28"/>
      <c r="L28" s="27"/>
    </row>
    <row r="29" spans="1:12" ht="15.75" thickBot="1" x14ac:dyDescent="0.3">
      <c r="A29" s="22"/>
      <c r="B29" s="23"/>
      <c r="C29" s="24"/>
      <c r="D29" s="40" t="s">
        <v>43</v>
      </c>
      <c r="E29" s="26" t="s">
        <v>51</v>
      </c>
      <c r="F29" s="27">
        <v>200</v>
      </c>
      <c r="G29" s="27">
        <v>5</v>
      </c>
      <c r="H29" s="27">
        <v>6</v>
      </c>
      <c r="I29" s="27">
        <v>9</v>
      </c>
      <c r="J29" s="27">
        <v>113</v>
      </c>
      <c r="K29" s="28">
        <v>272</v>
      </c>
      <c r="L29" s="27">
        <v>17.600000000000001</v>
      </c>
    </row>
    <row r="30" spans="1:12" ht="15" x14ac:dyDescent="0.25">
      <c r="A30" s="22"/>
      <c r="B30" s="23"/>
      <c r="C30" s="24"/>
      <c r="D30" s="58" t="s">
        <v>24</v>
      </c>
      <c r="E30" s="26" t="s">
        <v>50</v>
      </c>
      <c r="F30" s="27">
        <v>170</v>
      </c>
      <c r="G30" s="27">
        <v>28</v>
      </c>
      <c r="H30" s="27">
        <v>8</v>
      </c>
      <c r="I30" s="27">
        <v>59</v>
      </c>
      <c r="J30" s="27">
        <v>407</v>
      </c>
      <c r="K30" s="28">
        <v>154</v>
      </c>
      <c r="L30" s="27">
        <v>42.17</v>
      </c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31</v>
      </c>
      <c r="E32" s="34"/>
      <c r="F32" s="35">
        <f>SUM(F28:F31)</f>
        <v>370</v>
      </c>
      <c r="G32" s="35">
        <f>SUM(G28:G31)</f>
        <v>33</v>
      </c>
      <c r="H32" s="35">
        <f>SUM(H28:H31)</f>
        <v>14</v>
      </c>
      <c r="I32" s="35">
        <f>SUM(I28:I31)</f>
        <v>68</v>
      </c>
      <c r="J32" s="35">
        <f>SUM(J28:J31)</f>
        <v>520</v>
      </c>
      <c r="K32" s="36"/>
      <c r="L32" s="35">
        <f ca="1">SUM(L25:L31)</f>
        <v>0</v>
      </c>
    </row>
    <row r="33" spans="1:12" ht="15" x14ac:dyDescent="0.25">
      <c r="A33" s="37">
        <f>A6</f>
        <v>1</v>
      </c>
      <c r="B33" s="38">
        <f>B6</f>
        <v>1</v>
      </c>
      <c r="C33" s="39" t="s">
        <v>52</v>
      </c>
      <c r="D33" s="29" t="s">
        <v>24</v>
      </c>
      <c r="E33" s="26" t="s">
        <v>53</v>
      </c>
      <c r="F33" s="27">
        <v>90</v>
      </c>
      <c r="G33" s="27">
        <v>14</v>
      </c>
      <c r="H33" s="27">
        <v>16</v>
      </c>
      <c r="I33" s="27">
        <v>10</v>
      </c>
      <c r="J33" s="27">
        <v>239</v>
      </c>
      <c r="K33" s="28">
        <v>209</v>
      </c>
      <c r="L33" s="27">
        <v>49.53</v>
      </c>
    </row>
    <row r="34" spans="1:12" ht="15" x14ac:dyDescent="0.25">
      <c r="A34" s="22"/>
      <c r="B34" s="23"/>
      <c r="C34" s="24"/>
      <c r="D34" s="29" t="s">
        <v>41</v>
      </c>
      <c r="E34" s="26" t="s">
        <v>54</v>
      </c>
      <c r="F34" s="27">
        <v>170</v>
      </c>
      <c r="G34" s="27">
        <v>3</v>
      </c>
      <c r="H34" s="27">
        <v>13</v>
      </c>
      <c r="I34" s="27">
        <v>19</v>
      </c>
      <c r="J34" s="27">
        <v>219</v>
      </c>
      <c r="K34" s="28">
        <v>92</v>
      </c>
      <c r="L34" s="27">
        <v>18.489999999999998</v>
      </c>
    </row>
    <row r="35" spans="1:12" ht="15" x14ac:dyDescent="0.25">
      <c r="A35" s="22"/>
      <c r="B35" s="23"/>
      <c r="C35" s="24"/>
      <c r="D35" s="29" t="s">
        <v>43</v>
      </c>
      <c r="E35" s="26" t="s">
        <v>55</v>
      </c>
      <c r="F35" s="27">
        <v>200</v>
      </c>
      <c r="G35" s="27"/>
      <c r="H35" s="27"/>
      <c r="I35" s="27">
        <v>15</v>
      </c>
      <c r="J35" s="27">
        <v>56</v>
      </c>
      <c r="K35" s="28">
        <v>300</v>
      </c>
      <c r="L35" s="27">
        <v>1.6</v>
      </c>
    </row>
    <row r="36" spans="1:12" ht="15" x14ac:dyDescent="0.25">
      <c r="A36" s="22"/>
      <c r="B36" s="23"/>
      <c r="C36" s="24"/>
      <c r="D36" s="29" t="s">
        <v>28</v>
      </c>
      <c r="E36" s="26" t="s">
        <v>56</v>
      </c>
      <c r="F36" s="27">
        <v>50</v>
      </c>
      <c r="G36" s="27">
        <v>4</v>
      </c>
      <c r="H36" s="27">
        <v>5</v>
      </c>
      <c r="I36" s="27">
        <v>25</v>
      </c>
      <c r="J36" s="27">
        <v>113</v>
      </c>
      <c r="K36" s="28"/>
      <c r="L36" s="27">
        <v>4.21</v>
      </c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31</v>
      </c>
      <c r="E39" s="34"/>
      <c r="F39" s="35">
        <f>SUM(F33:F38)</f>
        <v>510</v>
      </c>
      <c r="G39" s="35">
        <f>SUM(G33:G38)</f>
        <v>21</v>
      </c>
      <c r="H39" s="35">
        <f>SUM(H33:H38)</f>
        <v>34</v>
      </c>
      <c r="I39" s="35">
        <f>SUM(I33:I38)</f>
        <v>69</v>
      </c>
      <c r="J39" s="35">
        <f>SUM(J33:J38)</f>
        <v>627</v>
      </c>
      <c r="K39" s="36"/>
      <c r="L39" s="35">
        <f ca="1">SUM(L33:L41)</f>
        <v>0</v>
      </c>
    </row>
    <row r="40" spans="1:12" ht="15" x14ac:dyDescent="0.25">
      <c r="A40" s="37">
        <f>A6</f>
        <v>1</v>
      </c>
      <c r="B40" s="38">
        <f>B6</f>
        <v>1</v>
      </c>
      <c r="C40" s="39" t="s">
        <v>57</v>
      </c>
      <c r="D40" s="40" t="s">
        <v>58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49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43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30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31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>
        <f ca="1">SUM(L40:L48)</f>
        <v>0</v>
      </c>
    </row>
    <row r="47" spans="1:12" ht="15" customHeight="1" x14ac:dyDescent="0.2">
      <c r="A47" s="42">
        <f>A6</f>
        <v>1</v>
      </c>
      <c r="B47" s="43">
        <f>B6</f>
        <v>1</v>
      </c>
      <c r="C47" s="61" t="s">
        <v>59</v>
      </c>
      <c r="D47" s="61"/>
      <c r="E47" s="44"/>
      <c r="F47" s="45">
        <f>F13+F17+F27+F32+F39+F46</f>
        <v>2428</v>
      </c>
      <c r="G47" s="45">
        <f>G13+G17+G27+G32+G39+G46</f>
        <v>107</v>
      </c>
      <c r="H47" s="45">
        <f>H13+H17+H27+H32+H39+H46</f>
        <v>108</v>
      </c>
      <c r="I47" s="45">
        <f>I13+I17+I27+I32+I39+I46</f>
        <v>397</v>
      </c>
      <c r="J47" s="45">
        <f>J13+J17+J27+J32+J39+J46</f>
        <v>2828</v>
      </c>
      <c r="K47" s="46"/>
      <c r="L47" s="45">
        <f ca="1">L13+L17+L27+L32+L39+L46</f>
        <v>0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60</v>
      </c>
      <c r="F48" s="20">
        <v>140</v>
      </c>
      <c r="G48" s="20">
        <v>20</v>
      </c>
      <c r="H48" s="20">
        <v>9</v>
      </c>
      <c r="I48" s="20">
        <v>46</v>
      </c>
      <c r="J48" s="20">
        <v>337</v>
      </c>
      <c r="K48" s="21">
        <v>153</v>
      </c>
      <c r="L48" s="20">
        <v>29.27</v>
      </c>
    </row>
    <row r="49" spans="1:12" ht="15" x14ac:dyDescent="0.25">
      <c r="A49" s="47"/>
      <c r="B49" s="23"/>
      <c r="C49" s="24"/>
      <c r="D49" s="25" t="s">
        <v>61</v>
      </c>
      <c r="E49" s="26" t="s">
        <v>62</v>
      </c>
      <c r="F49" s="27">
        <v>80</v>
      </c>
      <c r="G49" s="27">
        <v>1</v>
      </c>
      <c r="H49" s="27">
        <v>5</v>
      </c>
      <c r="I49" s="27">
        <v>8</v>
      </c>
      <c r="J49" s="27">
        <v>81</v>
      </c>
      <c r="K49" s="28">
        <v>9</v>
      </c>
      <c r="L49" s="27">
        <v>5.29</v>
      </c>
    </row>
    <row r="50" spans="1:12" ht="15" x14ac:dyDescent="0.25">
      <c r="A50" s="47"/>
      <c r="B50" s="23"/>
      <c r="C50" s="24"/>
      <c r="D50" s="29" t="s">
        <v>26</v>
      </c>
      <c r="E50" s="26" t="s">
        <v>153</v>
      </c>
      <c r="F50" s="27">
        <v>200</v>
      </c>
      <c r="G50" s="27">
        <v>3</v>
      </c>
      <c r="H50" s="27">
        <v>3</v>
      </c>
      <c r="I50" s="27">
        <v>17</v>
      </c>
      <c r="J50" s="27">
        <v>108</v>
      </c>
      <c r="K50" s="28">
        <v>286</v>
      </c>
      <c r="L50" s="27">
        <v>8.15</v>
      </c>
    </row>
    <row r="51" spans="1:12" ht="15" x14ac:dyDescent="0.25">
      <c r="A51" s="47"/>
      <c r="B51" s="23"/>
      <c r="C51" s="24"/>
      <c r="D51" s="29" t="s">
        <v>28</v>
      </c>
      <c r="E51" s="26" t="s">
        <v>63</v>
      </c>
      <c r="F51" s="27">
        <v>85</v>
      </c>
      <c r="G51" s="27">
        <v>6</v>
      </c>
      <c r="H51" s="27">
        <v>8</v>
      </c>
      <c r="I51" s="27">
        <v>38</v>
      </c>
      <c r="J51" s="27">
        <v>236</v>
      </c>
      <c r="K51" s="28">
        <v>379</v>
      </c>
      <c r="L51" s="27">
        <v>12.26</v>
      </c>
    </row>
    <row r="52" spans="1:12" ht="15" x14ac:dyDescent="0.25">
      <c r="A52" s="47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31</v>
      </c>
      <c r="E55" s="34"/>
      <c r="F55" s="35">
        <f>SUM(F48:F54)</f>
        <v>505</v>
      </c>
      <c r="G55" s="35">
        <f>SUM(G48:G54)</f>
        <v>30</v>
      </c>
      <c r="H55" s="35">
        <f>SUM(H48:H54)</f>
        <v>25</v>
      </c>
      <c r="I55" s="35">
        <f>SUM(I48:I54)</f>
        <v>109</v>
      </c>
      <c r="J55" s="35">
        <f>SUM(J48:J54)</f>
        <v>762</v>
      </c>
      <c r="K55" s="36"/>
      <c r="L55" s="35">
        <f>SUM(L48:L54)</f>
        <v>54.97</v>
      </c>
    </row>
    <row r="56" spans="1:12" ht="15" x14ac:dyDescent="0.25">
      <c r="A56" s="38">
        <f>A48</f>
        <v>1</v>
      </c>
      <c r="B56" s="38">
        <f>B48</f>
        <v>2</v>
      </c>
      <c r="C56" s="39" t="s">
        <v>32</v>
      </c>
      <c r="D56" s="40" t="s">
        <v>30</v>
      </c>
      <c r="E56" s="26" t="s">
        <v>64</v>
      </c>
      <c r="F56" s="27">
        <v>200</v>
      </c>
      <c r="G56" s="27">
        <v>1</v>
      </c>
      <c r="H56" s="27">
        <v>1</v>
      </c>
      <c r="I56" s="27">
        <v>27</v>
      </c>
      <c r="J56" s="27">
        <v>118</v>
      </c>
      <c r="K56" s="28"/>
      <c r="L56" s="27">
        <v>50</v>
      </c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31</v>
      </c>
      <c r="E59" s="34"/>
      <c r="F59" s="35">
        <f>SUM(F56:F58)</f>
        <v>200</v>
      </c>
      <c r="G59" s="35">
        <f>SUM(G56:G58)</f>
        <v>1</v>
      </c>
      <c r="H59" s="35">
        <f>SUM(H56:H58)</f>
        <v>1</v>
      </c>
      <c r="I59" s="35">
        <f>SUM(I56:I58)</f>
        <v>27</v>
      </c>
      <c r="J59" s="35">
        <f>SUM(J56:J58)</f>
        <v>118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34</v>
      </c>
      <c r="D60" s="29" t="s">
        <v>35</v>
      </c>
      <c r="E60" s="26" t="s">
        <v>65</v>
      </c>
      <c r="F60" s="27">
        <v>122</v>
      </c>
      <c r="G60" s="27">
        <v>5</v>
      </c>
      <c r="H60" s="27">
        <v>12</v>
      </c>
      <c r="I60" s="27">
        <v>9</v>
      </c>
      <c r="J60" s="27">
        <v>167</v>
      </c>
      <c r="K60" s="28">
        <v>1</v>
      </c>
      <c r="L60" s="27">
        <v>18.43</v>
      </c>
    </row>
    <row r="61" spans="1:12" ht="15" x14ac:dyDescent="0.25">
      <c r="A61" s="47"/>
      <c r="B61" s="23"/>
      <c r="C61" s="24"/>
      <c r="D61" s="29" t="s">
        <v>37</v>
      </c>
      <c r="E61" s="26" t="s">
        <v>66</v>
      </c>
      <c r="F61" s="27">
        <v>233</v>
      </c>
      <c r="G61" s="27">
        <v>2</v>
      </c>
      <c r="H61" s="27">
        <v>6</v>
      </c>
      <c r="I61" s="27">
        <v>9</v>
      </c>
      <c r="J61" s="27">
        <v>107</v>
      </c>
      <c r="K61" s="28">
        <v>63</v>
      </c>
      <c r="L61" s="27">
        <v>21.41</v>
      </c>
    </row>
    <row r="62" spans="1:12" ht="15" x14ac:dyDescent="0.25">
      <c r="A62" s="47"/>
      <c r="B62" s="23"/>
      <c r="C62" s="24"/>
      <c r="D62" s="29" t="s">
        <v>39</v>
      </c>
      <c r="E62" s="26" t="s">
        <v>67</v>
      </c>
      <c r="F62" s="27">
        <v>90</v>
      </c>
      <c r="G62" s="27">
        <v>26</v>
      </c>
      <c r="H62" s="27">
        <v>31</v>
      </c>
      <c r="I62" s="27">
        <v>4</v>
      </c>
      <c r="J62" s="27">
        <v>401</v>
      </c>
      <c r="K62" s="28">
        <v>210</v>
      </c>
      <c r="L62" s="27">
        <v>41.95</v>
      </c>
    </row>
    <row r="63" spans="1:12" ht="15" x14ac:dyDescent="0.25">
      <c r="A63" s="47"/>
      <c r="B63" s="23"/>
      <c r="C63" s="24"/>
      <c r="D63" s="29" t="s">
        <v>41</v>
      </c>
      <c r="E63" s="26" t="s">
        <v>68</v>
      </c>
      <c r="F63" s="27">
        <v>150</v>
      </c>
      <c r="G63" s="27">
        <v>4</v>
      </c>
      <c r="H63" s="27">
        <v>5</v>
      </c>
      <c r="I63" s="27">
        <v>40</v>
      </c>
      <c r="J63" s="27">
        <v>225</v>
      </c>
      <c r="K63" s="28">
        <v>224</v>
      </c>
      <c r="L63" s="27">
        <v>9.7200000000000006</v>
      </c>
    </row>
    <row r="64" spans="1:12" ht="15" x14ac:dyDescent="0.25">
      <c r="A64" s="47"/>
      <c r="B64" s="23"/>
      <c r="C64" s="24"/>
      <c r="D64" s="29" t="s">
        <v>43</v>
      </c>
      <c r="E64" s="26" t="s">
        <v>69</v>
      </c>
      <c r="F64" s="27">
        <v>200</v>
      </c>
      <c r="G64" s="27">
        <v>1</v>
      </c>
      <c r="H64" s="27"/>
      <c r="I64" s="27">
        <v>25</v>
      </c>
      <c r="J64" s="27">
        <v>102</v>
      </c>
      <c r="K64" s="28">
        <v>274</v>
      </c>
      <c r="L64" s="27">
        <v>5.77</v>
      </c>
    </row>
    <row r="65" spans="1:12" ht="15" x14ac:dyDescent="0.25">
      <c r="A65" s="47"/>
      <c r="B65" s="23"/>
      <c r="C65" s="24"/>
      <c r="D65" s="29" t="s">
        <v>45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46</v>
      </c>
      <c r="E66" s="26" t="s">
        <v>47</v>
      </c>
      <c r="F66" s="27">
        <v>62</v>
      </c>
      <c r="G66" s="27">
        <v>3</v>
      </c>
      <c r="H66" s="27">
        <v>1</v>
      </c>
      <c r="I66" s="27">
        <v>29</v>
      </c>
      <c r="J66" s="27">
        <v>128</v>
      </c>
      <c r="K66" s="28"/>
      <c r="L66" s="27">
        <v>2.75</v>
      </c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31</v>
      </c>
      <c r="E69" s="34"/>
      <c r="F69" s="35">
        <f>SUM(F60:F68)</f>
        <v>857</v>
      </c>
      <c r="G69" s="35">
        <f>SUM(G60:G68)</f>
        <v>41</v>
      </c>
      <c r="H69" s="35">
        <f>SUM(H60:H68)</f>
        <v>55</v>
      </c>
      <c r="I69" s="35">
        <f>SUM(I60:I68)</f>
        <v>116</v>
      </c>
      <c r="J69" s="35">
        <f>SUM(J60:J68)</f>
        <v>1130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48</v>
      </c>
      <c r="D70" s="40" t="s">
        <v>49</v>
      </c>
      <c r="E70" s="26"/>
      <c r="F70" s="27"/>
      <c r="G70" s="27"/>
      <c r="H70" s="27"/>
      <c r="I70" s="27"/>
      <c r="J70" s="27"/>
      <c r="K70" s="28"/>
      <c r="L70" s="27"/>
    </row>
    <row r="71" spans="1:12" ht="15.75" thickBot="1" x14ac:dyDescent="0.3">
      <c r="A71" s="47"/>
      <c r="B71" s="23"/>
      <c r="C71" s="24"/>
      <c r="D71" s="40" t="s">
        <v>43</v>
      </c>
      <c r="E71" s="26" t="s">
        <v>44</v>
      </c>
      <c r="F71" s="27">
        <v>200</v>
      </c>
      <c r="G71" s="27">
        <v>1</v>
      </c>
      <c r="H71" s="27"/>
      <c r="I71" s="27">
        <v>28</v>
      </c>
      <c r="J71" s="27">
        <v>114</v>
      </c>
      <c r="K71" s="28">
        <v>283</v>
      </c>
      <c r="L71" s="27">
        <v>4.72</v>
      </c>
    </row>
    <row r="72" spans="1:12" ht="15" x14ac:dyDescent="0.25">
      <c r="A72" s="47"/>
      <c r="B72" s="23"/>
      <c r="C72" s="24"/>
      <c r="D72" s="58" t="s">
        <v>24</v>
      </c>
      <c r="E72" s="26" t="s">
        <v>70</v>
      </c>
      <c r="F72" s="27">
        <v>130</v>
      </c>
      <c r="G72" s="27">
        <v>9</v>
      </c>
      <c r="H72" s="27">
        <v>14</v>
      </c>
      <c r="I72" s="27">
        <v>2</v>
      </c>
      <c r="J72" s="27">
        <v>170</v>
      </c>
      <c r="K72" s="28">
        <v>132</v>
      </c>
      <c r="L72" s="27">
        <v>4.78</v>
      </c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31</v>
      </c>
      <c r="E74" s="34"/>
      <c r="F74" s="35">
        <f>SUM(F70:F73)</f>
        <v>330</v>
      </c>
      <c r="G74" s="35">
        <f>SUM(G70:G73)</f>
        <v>10</v>
      </c>
      <c r="H74" s="35">
        <f>SUM(H70:H73)</f>
        <v>14</v>
      </c>
      <c r="I74" s="35">
        <f>SUM(I70:I73)</f>
        <v>30</v>
      </c>
      <c r="J74" s="35">
        <f>SUM(J70:J73)</f>
        <v>284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52</v>
      </c>
      <c r="D75" s="29" t="s">
        <v>24</v>
      </c>
      <c r="E75" s="26" t="s">
        <v>71</v>
      </c>
      <c r="F75" s="27">
        <v>100</v>
      </c>
      <c r="G75" s="27">
        <v>13</v>
      </c>
      <c r="H75" s="27">
        <v>14</v>
      </c>
      <c r="I75" s="27">
        <v>9</v>
      </c>
      <c r="J75" s="27">
        <v>209</v>
      </c>
      <c r="K75" s="28">
        <v>204</v>
      </c>
      <c r="L75" s="27">
        <v>44.74</v>
      </c>
    </row>
    <row r="76" spans="1:12" ht="15" x14ac:dyDescent="0.25">
      <c r="A76" s="47"/>
      <c r="B76" s="23"/>
      <c r="C76" s="24"/>
      <c r="D76" s="29" t="s">
        <v>41</v>
      </c>
      <c r="E76" s="26" t="s">
        <v>72</v>
      </c>
      <c r="F76" s="27">
        <v>150</v>
      </c>
      <c r="G76" s="27">
        <v>4</v>
      </c>
      <c r="H76" s="27">
        <v>5</v>
      </c>
      <c r="I76" s="27">
        <v>20</v>
      </c>
      <c r="J76" s="27">
        <v>131</v>
      </c>
      <c r="K76" s="28">
        <v>235</v>
      </c>
      <c r="L76" s="27">
        <v>16.03</v>
      </c>
    </row>
    <row r="77" spans="1:12" ht="15" x14ac:dyDescent="0.25">
      <c r="A77" s="47"/>
      <c r="B77" s="23"/>
      <c r="C77" s="24"/>
      <c r="D77" s="29" t="s">
        <v>43</v>
      </c>
      <c r="E77" s="26" t="s">
        <v>55</v>
      </c>
      <c r="F77" s="27">
        <v>200</v>
      </c>
      <c r="G77" s="27"/>
      <c r="H77" s="27"/>
      <c r="I77" s="27">
        <v>15</v>
      </c>
      <c r="J77" s="27">
        <v>56</v>
      </c>
      <c r="K77" s="28">
        <v>300</v>
      </c>
      <c r="L77" s="27">
        <v>1.6</v>
      </c>
    </row>
    <row r="78" spans="1:12" ht="15" x14ac:dyDescent="0.25">
      <c r="A78" s="47"/>
      <c r="B78" s="23"/>
      <c r="C78" s="24"/>
      <c r="D78" s="29" t="s">
        <v>28</v>
      </c>
      <c r="E78" s="26" t="s">
        <v>56</v>
      </c>
      <c r="F78" s="27">
        <v>50</v>
      </c>
      <c r="G78" s="27">
        <v>4</v>
      </c>
      <c r="H78" s="27">
        <v>5</v>
      </c>
      <c r="I78" s="27">
        <v>25</v>
      </c>
      <c r="J78" s="27">
        <v>113</v>
      </c>
      <c r="K78" s="28"/>
      <c r="L78" s="27">
        <v>4.21</v>
      </c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31</v>
      </c>
      <c r="E81" s="34"/>
      <c r="F81" s="35">
        <f>SUM(F75:F80)</f>
        <v>500</v>
      </c>
      <c r="G81" s="35">
        <f>SUM(G75:G80)</f>
        <v>21</v>
      </c>
      <c r="H81" s="35">
        <f>SUM(H75:H80)</f>
        <v>24</v>
      </c>
      <c r="I81" s="35">
        <f>SUM(I75:I80)</f>
        <v>69</v>
      </c>
      <c r="J81" s="35">
        <f>SUM(J75:J80)</f>
        <v>509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57</v>
      </c>
      <c r="D82" s="40" t="s">
        <v>58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49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43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31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1" t="s">
        <v>59</v>
      </c>
      <c r="D89" s="61"/>
      <c r="E89" s="44"/>
      <c r="F89" s="45">
        <f>F55+F59+F69+F74+F81+F88</f>
        <v>2392</v>
      </c>
      <c r="G89" s="45">
        <f>G55+G59+G69+G74+G81+G88</f>
        <v>103</v>
      </c>
      <c r="H89" s="45">
        <f>H55+H59+H69+H74+H81+H88</f>
        <v>119</v>
      </c>
      <c r="I89" s="45">
        <f>I55+I59+I69+I74+I81+I88</f>
        <v>351</v>
      </c>
      <c r="J89" s="45">
        <f>J55+J59+J69+J74+J81+J88</f>
        <v>2803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73</v>
      </c>
      <c r="F90" s="20">
        <v>215</v>
      </c>
      <c r="G90" s="20">
        <v>7</v>
      </c>
      <c r="H90" s="20">
        <v>9</v>
      </c>
      <c r="I90" s="20">
        <v>27</v>
      </c>
      <c r="J90" s="20">
        <v>218</v>
      </c>
      <c r="K90" s="21">
        <v>109</v>
      </c>
      <c r="L90" s="20">
        <v>8.1999999999999993</v>
      </c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26</v>
      </c>
      <c r="E92" s="26" t="s">
        <v>74</v>
      </c>
      <c r="F92" s="27">
        <v>200</v>
      </c>
      <c r="G92" s="27">
        <v>4</v>
      </c>
      <c r="H92" s="27">
        <v>4</v>
      </c>
      <c r="I92" s="27">
        <v>18</v>
      </c>
      <c r="J92" s="27">
        <v>120</v>
      </c>
      <c r="K92" s="28">
        <v>269</v>
      </c>
      <c r="L92" s="27">
        <v>7.97</v>
      </c>
    </row>
    <row r="93" spans="1:12" ht="15" x14ac:dyDescent="0.25">
      <c r="A93" s="22"/>
      <c r="B93" s="23"/>
      <c r="C93" s="24"/>
      <c r="D93" s="29" t="s">
        <v>28</v>
      </c>
      <c r="E93" s="26" t="s">
        <v>63</v>
      </c>
      <c r="F93" s="27">
        <v>85</v>
      </c>
      <c r="G93" s="27">
        <v>6</v>
      </c>
      <c r="H93" s="27">
        <v>8</v>
      </c>
      <c r="I93" s="27">
        <v>38</v>
      </c>
      <c r="J93" s="27">
        <v>236</v>
      </c>
      <c r="K93" s="28">
        <v>379</v>
      </c>
      <c r="L93" s="27">
        <v>12.26</v>
      </c>
    </row>
    <row r="94" spans="1:12" ht="15" x14ac:dyDescent="0.25">
      <c r="A94" s="22"/>
      <c r="B94" s="23"/>
      <c r="C94" s="24"/>
      <c r="D94" s="29" t="s">
        <v>30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31</v>
      </c>
      <c r="E97" s="34"/>
      <c r="F97" s="35">
        <f>SUM(F90:F96)</f>
        <v>500</v>
      </c>
      <c r="G97" s="35">
        <f>SUM(G90:G96)</f>
        <v>17</v>
      </c>
      <c r="H97" s="35">
        <f>SUM(H90:H96)</f>
        <v>21</v>
      </c>
      <c r="I97" s="35">
        <f>SUM(I90:I96)</f>
        <v>83</v>
      </c>
      <c r="J97" s="35">
        <f>SUM(J90:J96)</f>
        <v>574</v>
      </c>
      <c r="K97" s="36"/>
      <c r="L97" s="35">
        <f>SUM(L90:L96)</f>
        <v>28.43</v>
      </c>
    </row>
    <row r="98" spans="1:12" ht="15" x14ac:dyDescent="0.25">
      <c r="A98" s="37">
        <f>A90</f>
        <v>1</v>
      </c>
      <c r="B98" s="38">
        <f>B90</f>
        <v>3</v>
      </c>
      <c r="C98" s="39" t="s">
        <v>32</v>
      </c>
      <c r="D98" s="40" t="s">
        <v>30</v>
      </c>
      <c r="E98" s="26" t="s">
        <v>75</v>
      </c>
      <c r="F98" s="27">
        <v>200</v>
      </c>
      <c r="G98" s="27">
        <v>1</v>
      </c>
      <c r="H98" s="27"/>
      <c r="I98" s="27">
        <v>28</v>
      </c>
      <c r="J98" s="27">
        <v>120</v>
      </c>
      <c r="K98" s="28">
        <v>293</v>
      </c>
      <c r="L98" s="27">
        <v>9.8000000000000007</v>
      </c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31</v>
      </c>
      <c r="E101" s="34"/>
      <c r="F101" s="35">
        <f>SUM(F98:F100)</f>
        <v>200</v>
      </c>
      <c r="G101" s="35">
        <f>SUM(G98:G100)</f>
        <v>1</v>
      </c>
      <c r="H101" s="35">
        <f>SUM(H98:H100)</f>
        <v>0</v>
      </c>
      <c r="I101" s="35">
        <f>SUM(I98:I100)</f>
        <v>28</v>
      </c>
      <c r="J101" s="35">
        <f>SUM(J98:J100)</f>
        <v>120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34</v>
      </c>
      <c r="D102" s="29" t="s">
        <v>35</v>
      </c>
      <c r="E102" s="26" t="s">
        <v>76</v>
      </c>
      <c r="F102" s="27">
        <v>80</v>
      </c>
      <c r="G102" s="27">
        <v>4</v>
      </c>
      <c r="H102" s="27">
        <v>4</v>
      </c>
      <c r="I102" s="27">
        <v>7</v>
      </c>
      <c r="J102" s="27">
        <v>75</v>
      </c>
      <c r="K102" s="28">
        <v>27</v>
      </c>
      <c r="L102" s="27">
        <v>8.32</v>
      </c>
    </row>
    <row r="103" spans="1:12" ht="15" x14ac:dyDescent="0.25">
      <c r="A103" s="22"/>
      <c r="B103" s="23"/>
      <c r="C103" s="24"/>
      <c r="D103" s="29" t="s">
        <v>37</v>
      </c>
      <c r="E103" s="26" t="s">
        <v>77</v>
      </c>
      <c r="F103" s="27">
        <v>233</v>
      </c>
      <c r="G103" s="27">
        <v>4</v>
      </c>
      <c r="H103" s="27">
        <v>8</v>
      </c>
      <c r="I103" s="27">
        <v>14</v>
      </c>
      <c r="J103" s="27">
        <v>148</v>
      </c>
      <c r="K103" s="28">
        <v>51</v>
      </c>
      <c r="L103" s="27">
        <v>20.8</v>
      </c>
    </row>
    <row r="104" spans="1:12" ht="15" x14ac:dyDescent="0.25">
      <c r="A104" s="22"/>
      <c r="B104" s="23"/>
      <c r="C104" s="24"/>
      <c r="D104" s="29" t="s">
        <v>39</v>
      </c>
      <c r="E104" s="26" t="s">
        <v>78</v>
      </c>
      <c r="F104" s="27">
        <v>200</v>
      </c>
      <c r="G104" s="27">
        <v>20</v>
      </c>
      <c r="H104" s="27">
        <v>16</v>
      </c>
      <c r="I104" s="27">
        <v>20</v>
      </c>
      <c r="J104" s="27">
        <v>305</v>
      </c>
      <c r="K104" s="28">
        <v>181</v>
      </c>
      <c r="L104" s="27">
        <v>78.02</v>
      </c>
    </row>
    <row r="105" spans="1:12" ht="15" x14ac:dyDescent="0.25">
      <c r="A105" s="22"/>
      <c r="B105" s="23"/>
      <c r="C105" s="24"/>
      <c r="D105" s="29" t="s">
        <v>41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43</v>
      </c>
      <c r="E106" s="26" t="s">
        <v>79</v>
      </c>
      <c r="F106" s="27">
        <v>200</v>
      </c>
      <c r="G106" s="27"/>
      <c r="H106" s="27"/>
      <c r="I106" s="27">
        <v>15</v>
      </c>
      <c r="J106" s="27">
        <v>61</v>
      </c>
      <c r="K106" s="28">
        <v>282</v>
      </c>
      <c r="L106" s="27">
        <v>4.1100000000000003</v>
      </c>
    </row>
    <row r="107" spans="1:12" ht="15" x14ac:dyDescent="0.25">
      <c r="A107" s="22"/>
      <c r="B107" s="23"/>
      <c r="C107" s="24"/>
      <c r="D107" s="29" t="s">
        <v>45</v>
      </c>
      <c r="E107" s="26" t="s">
        <v>47</v>
      </c>
      <c r="F107" s="27">
        <v>62</v>
      </c>
      <c r="G107" s="27">
        <v>3</v>
      </c>
      <c r="H107" s="27">
        <v>1</v>
      </c>
      <c r="I107" s="27">
        <v>29</v>
      </c>
      <c r="J107" s="27">
        <v>128</v>
      </c>
      <c r="K107" s="28"/>
      <c r="L107" s="27">
        <v>2.75</v>
      </c>
    </row>
    <row r="108" spans="1:12" ht="15" x14ac:dyDescent="0.25">
      <c r="A108" s="22"/>
      <c r="B108" s="23"/>
      <c r="C108" s="24"/>
      <c r="D108" s="29" t="s">
        <v>46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31</v>
      </c>
      <c r="E111" s="34"/>
      <c r="F111" s="35">
        <f>SUM(F102:F110)</f>
        <v>775</v>
      </c>
      <c r="G111" s="35">
        <f>SUM(G102:G110)</f>
        <v>31</v>
      </c>
      <c r="H111" s="35">
        <f>SUM(H102:H110)</f>
        <v>29</v>
      </c>
      <c r="I111" s="35">
        <f>SUM(I102:I110)</f>
        <v>85</v>
      </c>
      <c r="J111" s="35">
        <f>SUM(J102:J110)</f>
        <v>717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48</v>
      </c>
      <c r="D112" s="40" t="s">
        <v>49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.75" thickBot="1" x14ac:dyDescent="0.3">
      <c r="A113" s="22"/>
      <c r="B113" s="23"/>
      <c r="C113" s="24"/>
      <c r="D113" s="40" t="s">
        <v>43</v>
      </c>
      <c r="E113" s="26" t="s">
        <v>81</v>
      </c>
      <c r="F113" s="27">
        <v>200</v>
      </c>
      <c r="G113" s="27">
        <v>6</v>
      </c>
      <c r="H113" s="27">
        <v>6</v>
      </c>
      <c r="I113" s="27">
        <v>9</v>
      </c>
      <c r="J113" s="27">
        <v>117</v>
      </c>
      <c r="K113" s="28">
        <v>288</v>
      </c>
      <c r="L113" s="27">
        <v>12.8</v>
      </c>
    </row>
    <row r="114" spans="1:12" ht="15" x14ac:dyDescent="0.25">
      <c r="A114" s="22"/>
      <c r="B114" s="23"/>
      <c r="C114" s="24"/>
      <c r="D114" s="58" t="s">
        <v>24</v>
      </c>
      <c r="E114" s="26" t="s">
        <v>80</v>
      </c>
      <c r="F114" s="27">
        <v>160</v>
      </c>
      <c r="G114" s="27">
        <v>28</v>
      </c>
      <c r="H114" s="27">
        <v>13</v>
      </c>
      <c r="I114" s="27">
        <v>42</v>
      </c>
      <c r="J114" s="27">
        <v>391</v>
      </c>
      <c r="K114" s="28">
        <v>141</v>
      </c>
      <c r="L114" s="27">
        <v>39.950000000000003</v>
      </c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31</v>
      </c>
      <c r="E116" s="34"/>
      <c r="F116" s="35">
        <f>SUM(F112:F115)</f>
        <v>360</v>
      </c>
      <c r="G116" s="35">
        <f>SUM(G112:G115)</f>
        <v>34</v>
      </c>
      <c r="H116" s="35">
        <f>SUM(H112:H115)</f>
        <v>19</v>
      </c>
      <c r="I116" s="35">
        <f>SUM(I112:I115)</f>
        <v>51</v>
      </c>
      <c r="J116" s="35">
        <f>SUM(J112:J115)</f>
        <v>508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52</v>
      </c>
      <c r="D117" s="29" t="s">
        <v>24</v>
      </c>
      <c r="E117" s="26" t="s">
        <v>82</v>
      </c>
      <c r="F117" s="27">
        <v>90</v>
      </c>
      <c r="G117" s="27">
        <v>11</v>
      </c>
      <c r="H117" s="27">
        <v>10</v>
      </c>
      <c r="I117" s="27">
        <v>6</v>
      </c>
      <c r="J117" s="27">
        <v>158</v>
      </c>
      <c r="K117" s="28">
        <v>162</v>
      </c>
      <c r="L117" s="27">
        <v>20.48</v>
      </c>
    </row>
    <row r="118" spans="1:12" ht="15" x14ac:dyDescent="0.25">
      <c r="A118" s="22"/>
      <c r="B118" s="23"/>
      <c r="C118" s="24"/>
      <c r="D118" s="29" t="s">
        <v>41</v>
      </c>
      <c r="E118" s="26" t="s">
        <v>83</v>
      </c>
      <c r="F118" s="27">
        <v>150</v>
      </c>
      <c r="G118" s="27">
        <v>6</v>
      </c>
      <c r="H118" s="27">
        <v>5</v>
      </c>
      <c r="I118" s="27">
        <v>35</v>
      </c>
      <c r="J118" s="27">
        <v>211</v>
      </c>
      <c r="K118" s="28">
        <v>227</v>
      </c>
      <c r="L118" s="27">
        <v>6.8</v>
      </c>
    </row>
    <row r="119" spans="1:12" ht="15" x14ac:dyDescent="0.25">
      <c r="A119" s="22"/>
      <c r="B119" s="23"/>
      <c r="C119" s="24"/>
      <c r="D119" s="29" t="s">
        <v>43</v>
      </c>
      <c r="E119" s="26" t="s">
        <v>84</v>
      </c>
      <c r="F119" s="27">
        <v>200</v>
      </c>
      <c r="G119" s="27"/>
      <c r="H119" s="27"/>
      <c r="I119" s="27">
        <v>15</v>
      </c>
      <c r="J119" s="27">
        <v>62</v>
      </c>
      <c r="K119" s="28">
        <v>294</v>
      </c>
      <c r="L119" s="27">
        <v>2.8</v>
      </c>
    </row>
    <row r="120" spans="1:12" ht="15" x14ac:dyDescent="0.25">
      <c r="A120" s="22"/>
      <c r="B120" s="23"/>
      <c r="C120" s="24"/>
      <c r="D120" s="29" t="s">
        <v>28</v>
      </c>
      <c r="E120" s="26" t="s">
        <v>56</v>
      </c>
      <c r="F120" s="27">
        <v>50</v>
      </c>
      <c r="G120" s="27">
        <v>4</v>
      </c>
      <c r="H120" s="27">
        <v>5</v>
      </c>
      <c r="I120" s="27">
        <v>25</v>
      </c>
      <c r="J120" s="27">
        <v>113</v>
      </c>
      <c r="K120" s="28"/>
      <c r="L120" s="27">
        <v>4.21</v>
      </c>
    </row>
    <row r="121" spans="1:12" ht="15" x14ac:dyDescent="0.25">
      <c r="A121" s="22"/>
      <c r="B121" s="23"/>
      <c r="C121" s="24"/>
      <c r="D121" s="25" t="s">
        <v>61</v>
      </c>
      <c r="E121" s="26" t="s">
        <v>85</v>
      </c>
      <c r="F121" s="27">
        <v>80</v>
      </c>
      <c r="G121" s="27">
        <v>1</v>
      </c>
      <c r="H121" s="27">
        <v>4</v>
      </c>
      <c r="I121" s="27">
        <v>3</v>
      </c>
      <c r="J121" s="27">
        <v>50</v>
      </c>
      <c r="K121" s="28">
        <v>30</v>
      </c>
      <c r="L121" s="27">
        <v>7.02</v>
      </c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31</v>
      </c>
      <c r="E123" s="34"/>
      <c r="F123" s="35">
        <f>SUM(F117:F122)</f>
        <v>570</v>
      </c>
      <c r="G123" s="35">
        <f>SUM(G117:G122)</f>
        <v>22</v>
      </c>
      <c r="H123" s="35">
        <f>SUM(H117:H122)</f>
        <v>24</v>
      </c>
      <c r="I123" s="35">
        <f>SUM(I117:I122)</f>
        <v>84</v>
      </c>
      <c r="J123" s="35">
        <f>SUM(J117:J122)</f>
        <v>594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57</v>
      </c>
      <c r="D124" s="40" t="s">
        <v>58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49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43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30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31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61" t="s">
        <v>59</v>
      </c>
      <c r="D131" s="61"/>
      <c r="E131" s="44"/>
      <c r="F131" s="45">
        <f>F97+F101+F111+F116+F123+F130</f>
        <v>2405</v>
      </c>
      <c r="G131" s="45">
        <f>G97+G101+G111+G116+G123+G130</f>
        <v>105</v>
      </c>
      <c r="H131" s="45">
        <f>H97+H101+H111+H116+H123+H130</f>
        <v>93</v>
      </c>
      <c r="I131" s="45">
        <f>I97+I101+I111+I116+I123+I130</f>
        <v>331</v>
      </c>
      <c r="J131" s="45">
        <f>J97+J101+J111+J116+J123+J130</f>
        <v>2513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86</v>
      </c>
      <c r="F132" s="20">
        <v>205</v>
      </c>
      <c r="G132" s="20">
        <v>6</v>
      </c>
      <c r="H132" s="20">
        <v>8</v>
      </c>
      <c r="I132" s="20">
        <v>31</v>
      </c>
      <c r="J132" s="20">
        <v>222</v>
      </c>
      <c r="K132" s="21">
        <v>107</v>
      </c>
      <c r="L132" s="20">
        <v>11.4</v>
      </c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26</v>
      </c>
      <c r="E134" s="26" t="s">
        <v>87</v>
      </c>
      <c r="F134" s="27">
        <v>200</v>
      </c>
      <c r="G134" s="27">
        <v>3</v>
      </c>
      <c r="H134" s="27">
        <v>3</v>
      </c>
      <c r="I134" s="27">
        <v>17</v>
      </c>
      <c r="J134" s="27">
        <v>108</v>
      </c>
      <c r="K134" s="28">
        <v>286</v>
      </c>
      <c r="L134" s="27">
        <v>7.97</v>
      </c>
    </row>
    <row r="135" spans="1:12" ht="15" x14ac:dyDescent="0.25">
      <c r="A135" s="22"/>
      <c r="B135" s="23"/>
      <c r="C135" s="24"/>
      <c r="D135" s="29" t="s">
        <v>28</v>
      </c>
      <c r="E135" s="26" t="s">
        <v>88</v>
      </c>
      <c r="F135" s="27">
        <v>100</v>
      </c>
      <c r="G135" s="27">
        <v>9</v>
      </c>
      <c r="H135" s="27">
        <v>12</v>
      </c>
      <c r="I135" s="27">
        <v>38</v>
      </c>
      <c r="J135" s="27">
        <v>291</v>
      </c>
      <c r="K135" s="28">
        <v>376</v>
      </c>
      <c r="L135" s="27">
        <v>23.14</v>
      </c>
    </row>
    <row r="136" spans="1:12" ht="15" x14ac:dyDescent="0.25">
      <c r="A136" s="22"/>
      <c r="B136" s="23"/>
      <c r="C136" s="24"/>
      <c r="D136" s="29" t="s">
        <v>30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31</v>
      </c>
      <c r="E139" s="34"/>
      <c r="F139" s="35">
        <f>SUM(F132:F138)</f>
        <v>505</v>
      </c>
      <c r="G139" s="35">
        <f>SUM(G132:G138)</f>
        <v>18</v>
      </c>
      <c r="H139" s="35">
        <f>SUM(H132:H138)</f>
        <v>23</v>
      </c>
      <c r="I139" s="35">
        <f>SUM(I132:I138)</f>
        <v>86</v>
      </c>
      <c r="J139" s="35">
        <f>SUM(J132:J138)</f>
        <v>621</v>
      </c>
      <c r="K139" s="36"/>
      <c r="L139" s="35">
        <f>SUM(L132:L138)</f>
        <v>42.510000000000005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32</v>
      </c>
      <c r="D140" s="40" t="s">
        <v>30</v>
      </c>
      <c r="E140" s="26" t="s">
        <v>33</v>
      </c>
      <c r="F140" s="27">
        <v>200</v>
      </c>
      <c r="G140" s="27">
        <v>2</v>
      </c>
      <c r="H140" s="27">
        <v>1</v>
      </c>
      <c r="I140" s="27">
        <v>42</v>
      </c>
      <c r="J140" s="27">
        <v>180</v>
      </c>
      <c r="K140" s="28"/>
      <c r="L140" s="27">
        <v>19.64</v>
      </c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31</v>
      </c>
      <c r="E143" s="34"/>
      <c r="F143" s="35">
        <f>SUM(F140:F142)</f>
        <v>200</v>
      </c>
      <c r="G143" s="35">
        <f>SUM(G140:G142)</f>
        <v>2</v>
      </c>
      <c r="H143" s="35">
        <f>SUM(H140:H142)</f>
        <v>1</v>
      </c>
      <c r="I143" s="35">
        <f>SUM(I140:I142)</f>
        <v>42</v>
      </c>
      <c r="J143" s="35">
        <f>SUM(J140:J142)</f>
        <v>180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34</v>
      </c>
      <c r="D144" s="29" t="s">
        <v>35</v>
      </c>
      <c r="E144" s="26" t="s">
        <v>89</v>
      </c>
      <c r="F144" s="27">
        <v>80</v>
      </c>
      <c r="G144" s="27">
        <v>1</v>
      </c>
      <c r="H144" s="27">
        <v>4</v>
      </c>
      <c r="I144" s="27">
        <v>4</v>
      </c>
      <c r="J144" s="27">
        <v>56</v>
      </c>
      <c r="K144" s="28">
        <v>4</v>
      </c>
      <c r="L144" s="27">
        <v>5.93</v>
      </c>
    </row>
    <row r="145" spans="1:12" ht="15" x14ac:dyDescent="0.25">
      <c r="A145" s="22"/>
      <c r="B145" s="23"/>
      <c r="C145" s="24"/>
      <c r="D145" s="29" t="s">
        <v>37</v>
      </c>
      <c r="E145" s="26" t="s">
        <v>90</v>
      </c>
      <c r="F145" s="27">
        <v>220</v>
      </c>
      <c r="G145" s="27">
        <v>13</v>
      </c>
      <c r="H145" s="27">
        <v>11</v>
      </c>
      <c r="I145" s="27">
        <v>6</v>
      </c>
      <c r="J145" s="27">
        <v>170</v>
      </c>
      <c r="K145" s="28">
        <v>50</v>
      </c>
      <c r="L145" s="27">
        <v>19.059999999999999</v>
      </c>
    </row>
    <row r="146" spans="1:12" ht="15" x14ac:dyDescent="0.25">
      <c r="A146" s="22"/>
      <c r="B146" s="23"/>
      <c r="C146" s="24"/>
      <c r="D146" s="29" t="s">
        <v>39</v>
      </c>
      <c r="E146" s="26" t="s">
        <v>91</v>
      </c>
      <c r="F146" s="27">
        <v>90</v>
      </c>
      <c r="G146" s="27">
        <v>11</v>
      </c>
      <c r="H146" s="27">
        <v>14</v>
      </c>
      <c r="I146" s="27">
        <v>7</v>
      </c>
      <c r="J146" s="27">
        <v>194</v>
      </c>
      <c r="K146" s="28">
        <v>217</v>
      </c>
      <c r="L146" s="27">
        <v>29.4</v>
      </c>
    </row>
    <row r="147" spans="1:12" ht="15" x14ac:dyDescent="0.25">
      <c r="A147" s="22"/>
      <c r="B147" s="23"/>
      <c r="C147" s="24"/>
      <c r="D147" s="29" t="s">
        <v>41</v>
      </c>
      <c r="E147" s="26" t="s">
        <v>42</v>
      </c>
      <c r="F147" s="27">
        <v>180</v>
      </c>
      <c r="G147" s="27">
        <v>4</v>
      </c>
      <c r="H147" s="27">
        <v>7</v>
      </c>
      <c r="I147" s="27">
        <v>28</v>
      </c>
      <c r="J147" s="27">
        <v>193</v>
      </c>
      <c r="K147" s="28">
        <v>241</v>
      </c>
      <c r="L147" s="27">
        <v>15.86</v>
      </c>
    </row>
    <row r="148" spans="1:12" ht="15" x14ac:dyDescent="0.25">
      <c r="A148" s="22"/>
      <c r="B148" s="23"/>
      <c r="C148" s="24"/>
      <c r="D148" s="29" t="s">
        <v>43</v>
      </c>
      <c r="E148" s="26" t="s">
        <v>44</v>
      </c>
      <c r="F148" s="27">
        <v>200</v>
      </c>
      <c r="G148" s="27">
        <v>1</v>
      </c>
      <c r="H148" s="27"/>
      <c r="I148" s="27">
        <v>28</v>
      </c>
      <c r="J148" s="27">
        <v>114</v>
      </c>
      <c r="K148" s="28">
        <v>283</v>
      </c>
      <c r="L148" s="27">
        <v>4.72</v>
      </c>
    </row>
    <row r="149" spans="1:12" ht="15" x14ac:dyDescent="0.25">
      <c r="A149" s="22"/>
      <c r="B149" s="23"/>
      <c r="C149" s="24"/>
      <c r="D149" s="29" t="s">
        <v>45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46</v>
      </c>
      <c r="E150" s="26" t="s">
        <v>47</v>
      </c>
      <c r="F150" s="27">
        <v>60</v>
      </c>
      <c r="G150" s="27">
        <v>3</v>
      </c>
      <c r="H150" s="27">
        <v>1</v>
      </c>
      <c r="I150" s="27">
        <v>29</v>
      </c>
      <c r="J150" s="27">
        <v>128</v>
      </c>
      <c r="K150" s="28"/>
      <c r="L150" s="27">
        <v>2.75</v>
      </c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31</v>
      </c>
      <c r="E153" s="34"/>
      <c r="F153" s="35">
        <f>SUM(F144:F152)</f>
        <v>830</v>
      </c>
      <c r="G153" s="35">
        <f>SUM(G144:G152)</f>
        <v>33</v>
      </c>
      <c r="H153" s="35">
        <f>SUM(H144:H152)</f>
        <v>37</v>
      </c>
      <c r="I153" s="35">
        <f>SUM(I144:I152)</f>
        <v>102</v>
      </c>
      <c r="J153" s="35">
        <f>SUM(J144:J152)</f>
        <v>855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48</v>
      </c>
      <c r="D154" s="40" t="s">
        <v>49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.75" thickBot="1" x14ac:dyDescent="0.3">
      <c r="A155" s="22"/>
      <c r="B155" s="23"/>
      <c r="C155" s="24"/>
      <c r="D155" s="40" t="s">
        <v>43</v>
      </c>
      <c r="E155" s="26" t="s">
        <v>93</v>
      </c>
      <c r="F155" s="27">
        <v>200</v>
      </c>
      <c r="G155" s="27">
        <v>5</v>
      </c>
      <c r="H155" s="27">
        <v>6</v>
      </c>
      <c r="I155" s="27">
        <v>8</v>
      </c>
      <c r="J155" s="27">
        <v>118</v>
      </c>
      <c r="K155" s="28">
        <v>272</v>
      </c>
      <c r="L155" s="27">
        <v>31</v>
      </c>
    </row>
    <row r="156" spans="1:12" ht="15" x14ac:dyDescent="0.25">
      <c r="A156" s="22"/>
      <c r="B156" s="23"/>
      <c r="C156" s="24"/>
      <c r="D156" s="58" t="s">
        <v>24</v>
      </c>
      <c r="E156" s="26" t="s">
        <v>92</v>
      </c>
      <c r="F156" s="27">
        <v>120</v>
      </c>
      <c r="G156" s="27">
        <v>10</v>
      </c>
      <c r="H156" s="27">
        <v>9</v>
      </c>
      <c r="I156" s="27">
        <v>27</v>
      </c>
      <c r="J156" s="27">
        <v>230</v>
      </c>
      <c r="K156" s="28">
        <v>150</v>
      </c>
      <c r="L156" s="27">
        <v>18.579999999999998</v>
      </c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31</v>
      </c>
      <c r="E158" s="34"/>
      <c r="F158" s="35">
        <f>SUM(F154:F157)</f>
        <v>320</v>
      </c>
      <c r="G158" s="35">
        <f>SUM(G154:G157)</f>
        <v>15</v>
      </c>
      <c r="H158" s="35">
        <f>SUM(H154:H157)</f>
        <v>15</v>
      </c>
      <c r="I158" s="35">
        <f>SUM(I154:I157)</f>
        <v>35</v>
      </c>
      <c r="J158" s="35">
        <f>SUM(J154:J157)</f>
        <v>348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52</v>
      </c>
      <c r="D159" s="29" t="s">
        <v>24</v>
      </c>
      <c r="E159" s="26" t="s">
        <v>94</v>
      </c>
      <c r="F159" s="27">
        <v>170</v>
      </c>
      <c r="G159" s="27">
        <v>30</v>
      </c>
      <c r="H159" s="27">
        <v>36</v>
      </c>
      <c r="I159" s="27">
        <v>33</v>
      </c>
      <c r="J159" s="27">
        <v>605</v>
      </c>
      <c r="K159" s="28">
        <v>211</v>
      </c>
      <c r="L159" s="27">
        <v>49.72</v>
      </c>
    </row>
    <row r="160" spans="1:12" ht="15" x14ac:dyDescent="0.25">
      <c r="A160" s="22"/>
      <c r="B160" s="23"/>
      <c r="C160" s="24"/>
      <c r="D160" s="29" t="s">
        <v>41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43</v>
      </c>
      <c r="E161" s="26" t="s">
        <v>55</v>
      </c>
      <c r="F161" s="27">
        <v>200</v>
      </c>
      <c r="G161" s="27"/>
      <c r="H161" s="27"/>
      <c r="I161" s="27">
        <v>15</v>
      </c>
      <c r="J161" s="27">
        <v>56</v>
      </c>
      <c r="K161" s="28">
        <v>300</v>
      </c>
      <c r="L161" s="27">
        <v>1.6</v>
      </c>
    </row>
    <row r="162" spans="1:12" ht="15" x14ac:dyDescent="0.25">
      <c r="A162" s="22"/>
      <c r="B162" s="23"/>
      <c r="C162" s="24"/>
      <c r="D162" s="29" t="s">
        <v>28</v>
      </c>
      <c r="E162" s="26" t="s">
        <v>56</v>
      </c>
      <c r="F162" s="27">
        <v>50</v>
      </c>
      <c r="G162" s="27">
        <v>4</v>
      </c>
      <c r="H162" s="27">
        <v>5</v>
      </c>
      <c r="I162" s="27">
        <v>25</v>
      </c>
      <c r="J162" s="27">
        <v>113</v>
      </c>
      <c r="K162" s="28"/>
      <c r="L162" s="27">
        <v>4.21</v>
      </c>
    </row>
    <row r="163" spans="1:12" ht="15" x14ac:dyDescent="0.25">
      <c r="A163" s="22"/>
      <c r="B163" s="23"/>
      <c r="C163" s="24"/>
      <c r="D163" s="25" t="s">
        <v>61</v>
      </c>
      <c r="E163" s="26" t="s">
        <v>95</v>
      </c>
      <c r="F163" s="27">
        <v>92</v>
      </c>
      <c r="G163" s="27">
        <v>2</v>
      </c>
      <c r="H163" s="27"/>
      <c r="I163" s="27">
        <v>13</v>
      </c>
      <c r="J163" s="27">
        <v>5.29</v>
      </c>
      <c r="K163" s="28"/>
      <c r="L163" s="27">
        <v>5.29</v>
      </c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31</v>
      </c>
      <c r="E165" s="34"/>
      <c r="F165" s="35">
        <f>SUM(F159:F164)</f>
        <v>512</v>
      </c>
      <c r="G165" s="35">
        <f>SUM(G159:G164)</f>
        <v>36</v>
      </c>
      <c r="H165" s="35">
        <f>SUM(H159:H164)</f>
        <v>41</v>
      </c>
      <c r="I165" s="35">
        <f>SUM(I159:I164)</f>
        <v>86</v>
      </c>
      <c r="J165" s="35">
        <f>SUM(J159:J164)</f>
        <v>779.29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57</v>
      </c>
      <c r="D166" s="40" t="s">
        <v>58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49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43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30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31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1" t="s">
        <v>59</v>
      </c>
      <c r="D173" s="61"/>
      <c r="E173" s="44"/>
      <c r="F173" s="45">
        <f>F139+F143+F153+F158+F165+F172</f>
        <v>2367</v>
      </c>
      <c r="G173" s="45">
        <f>G139+G143+G153+G158+G165+G172</f>
        <v>104</v>
      </c>
      <c r="H173" s="45">
        <f>H139+H143+H153+H158+H165+H172</f>
        <v>117</v>
      </c>
      <c r="I173" s="45">
        <f>I139+I143+I153+I158+I165+I172</f>
        <v>351</v>
      </c>
      <c r="J173" s="45">
        <f>J139+J143+J153+J158+J165+J172</f>
        <v>2783.29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96</v>
      </c>
      <c r="F174" s="20">
        <v>215</v>
      </c>
      <c r="G174" s="20">
        <v>8</v>
      </c>
      <c r="H174" s="20">
        <v>9</v>
      </c>
      <c r="I174" s="20">
        <v>37</v>
      </c>
      <c r="J174" s="20">
        <v>366</v>
      </c>
      <c r="K174" s="21">
        <v>104</v>
      </c>
      <c r="L174" s="20">
        <v>10.81</v>
      </c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26</v>
      </c>
      <c r="E176" s="26" t="s">
        <v>74</v>
      </c>
      <c r="F176" s="27">
        <v>200</v>
      </c>
      <c r="G176" s="27">
        <v>4</v>
      </c>
      <c r="H176" s="27">
        <v>4</v>
      </c>
      <c r="I176" s="27">
        <v>18</v>
      </c>
      <c r="J176" s="27">
        <v>120</v>
      </c>
      <c r="K176" s="28">
        <v>269</v>
      </c>
      <c r="L176" s="27">
        <v>7.97</v>
      </c>
    </row>
    <row r="177" spans="1:12" ht="15" x14ac:dyDescent="0.25">
      <c r="A177" s="22"/>
      <c r="B177" s="23"/>
      <c r="C177" s="24"/>
      <c r="D177" s="29" t="s">
        <v>28</v>
      </c>
      <c r="E177" s="26" t="s">
        <v>63</v>
      </c>
      <c r="F177" s="27">
        <v>85</v>
      </c>
      <c r="G177" s="27">
        <v>6</v>
      </c>
      <c r="H177" s="27">
        <v>8</v>
      </c>
      <c r="I177" s="27">
        <v>38</v>
      </c>
      <c r="J177" s="27">
        <v>236</v>
      </c>
      <c r="K177" s="28">
        <v>379</v>
      </c>
      <c r="L177" s="27">
        <v>12.26</v>
      </c>
    </row>
    <row r="178" spans="1:12" ht="15" x14ac:dyDescent="0.25">
      <c r="A178" s="22"/>
      <c r="B178" s="23"/>
      <c r="C178" s="24"/>
      <c r="D178" s="29" t="s">
        <v>30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31</v>
      </c>
      <c r="E181" s="34"/>
      <c r="F181" s="35">
        <f>SUM(F174:F180)</f>
        <v>500</v>
      </c>
      <c r="G181" s="35">
        <f>SUM(G174:G180)</f>
        <v>18</v>
      </c>
      <c r="H181" s="35">
        <f>SUM(H174:H180)</f>
        <v>21</v>
      </c>
      <c r="I181" s="35">
        <f>SUM(I174:I180)</f>
        <v>93</v>
      </c>
      <c r="J181" s="35">
        <f>SUM(J174:J180)</f>
        <v>722</v>
      </c>
      <c r="K181" s="36"/>
      <c r="L181" s="35">
        <f>SUM(L174:L180)</f>
        <v>31.04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32</v>
      </c>
      <c r="D182" s="40" t="s">
        <v>30</v>
      </c>
      <c r="E182" s="26" t="s">
        <v>97</v>
      </c>
      <c r="F182" s="27">
        <v>200</v>
      </c>
      <c r="G182" s="27">
        <v>1</v>
      </c>
      <c r="H182" s="27">
        <v>1</v>
      </c>
      <c r="I182" s="27">
        <v>24</v>
      </c>
      <c r="J182" s="27">
        <v>104</v>
      </c>
      <c r="K182" s="28"/>
      <c r="L182" s="27">
        <v>25.6</v>
      </c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31</v>
      </c>
      <c r="E185" s="34"/>
      <c r="F185" s="35">
        <f>SUM(F182:F184)</f>
        <v>200</v>
      </c>
      <c r="G185" s="35">
        <f>SUM(G182:G184)</f>
        <v>1</v>
      </c>
      <c r="H185" s="35">
        <f>SUM(H182:H184)</f>
        <v>1</v>
      </c>
      <c r="I185" s="35">
        <f>SUM(I182:I184)</f>
        <v>24</v>
      </c>
      <c r="J185" s="35">
        <f>SUM(J182:J184)</f>
        <v>104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34</v>
      </c>
      <c r="D186" s="29" t="s">
        <v>35</v>
      </c>
      <c r="E186" s="26" t="s">
        <v>98</v>
      </c>
      <c r="F186" s="27">
        <v>80</v>
      </c>
      <c r="G186" s="27">
        <v>2</v>
      </c>
      <c r="H186" s="27">
        <v>9</v>
      </c>
      <c r="I186" s="27">
        <v>9</v>
      </c>
      <c r="J186" s="27">
        <v>126</v>
      </c>
      <c r="K186" s="28">
        <v>31</v>
      </c>
      <c r="L186" s="27">
        <v>6.69</v>
      </c>
    </row>
    <row r="187" spans="1:12" ht="15" x14ac:dyDescent="0.25">
      <c r="A187" s="22"/>
      <c r="B187" s="23"/>
      <c r="C187" s="24"/>
      <c r="D187" s="29" t="s">
        <v>37</v>
      </c>
      <c r="E187" s="26" t="s">
        <v>99</v>
      </c>
      <c r="F187" s="27">
        <v>233</v>
      </c>
      <c r="G187" s="27">
        <v>15</v>
      </c>
      <c r="H187" s="27">
        <v>5</v>
      </c>
      <c r="I187" s="27">
        <v>12</v>
      </c>
      <c r="J187" s="27">
        <v>115</v>
      </c>
      <c r="K187" s="28">
        <v>45</v>
      </c>
      <c r="L187" s="27">
        <v>20.95</v>
      </c>
    </row>
    <row r="188" spans="1:12" ht="15" x14ac:dyDescent="0.25">
      <c r="A188" s="22"/>
      <c r="B188" s="23"/>
      <c r="C188" s="24"/>
      <c r="D188" s="29" t="s">
        <v>39</v>
      </c>
      <c r="E188" s="26" t="s">
        <v>53</v>
      </c>
      <c r="F188" s="27">
        <v>90</v>
      </c>
      <c r="G188" s="27">
        <v>14</v>
      </c>
      <c r="H188" s="27">
        <v>16</v>
      </c>
      <c r="I188" s="27">
        <v>10</v>
      </c>
      <c r="J188" s="27">
        <v>239</v>
      </c>
      <c r="K188" s="28">
        <v>209</v>
      </c>
      <c r="L188" s="27">
        <v>49.53</v>
      </c>
    </row>
    <row r="189" spans="1:12" ht="15" x14ac:dyDescent="0.25">
      <c r="A189" s="22"/>
      <c r="B189" s="23"/>
      <c r="C189" s="24"/>
      <c r="D189" s="29" t="s">
        <v>41</v>
      </c>
      <c r="E189" s="26" t="s">
        <v>100</v>
      </c>
      <c r="F189" s="27">
        <v>150</v>
      </c>
      <c r="G189" s="27">
        <v>4</v>
      </c>
      <c r="H189" s="27">
        <v>5</v>
      </c>
      <c r="I189" s="27">
        <v>41</v>
      </c>
      <c r="J189" s="27">
        <v>226</v>
      </c>
      <c r="K189" s="28">
        <v>226</v>
      </c>
      <c r="L189" s="27">
        <v>10.45</v>
      </c>
    </row>
    <row r="190" spans="1:12" ht="15" x14ac:dyDescent="0.25">
      <c r="A190" s="22"/>
      <c r="B190" s="23"/>
      <c r="C190" s="24"/>
      <c r="D190" s="29" t="s">
        <v>43</v>
      </c>
      <c r="E190" s="26" t="s">
        <v>55</v>
      </c>
      <c r="F190" s="27">
        <v>200</v>
      </c>
      <c r="G190" s="27"/>
      <c r="H190" s="27"/>
      <c r="I190" s="27">
        <v>15</v>
      </c>
      <c r="J190" s="27">
        <v>56</v>
      </c>
      <c r="K190" s="28">
        <v>300</v>
      </c>
      <c r="L190" s="27">
        <v>1.6</v>
      </c>
    </row>
    <row r="191" spans="1:12" ht="15" x14ac:dyDescent="0.25">
      <c r="A191" s="22"/>
      <c r="B191" s="23"/>
      <c r="C191" s="24"/>
      <c r="D191" s="29" t="s">
        <v>45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46</v>
      </c>
      <c r="E192" s="26" t="s">
        <v>47</v>
      </c>
      <c r="F192" s="27">
        <v>60</v>
      </c>
      <c r="G192" s="27">
        <v>3</v>
      </c>
      <c r="H192" s="27">
        <v>1</v>
      </c>
      <c r="I192" s="27">
        <v>29</v>
      </c>
      <c r="J192" s="27">
        <v>128</v>
      </c>
      <c r="K192" s="28"/>
      <c r="L192" s="27">
        <v>2.75</v>
      </c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31</v>
      </c>
      <c r="E195" s="34"/>
      <c r="F195" s="35">
        <f>SUM(F186:F194)</f>
        <v>813</v>
      </c>
      <c r="G195" s="35">
        <f>SUM(G186:G194)</f>
        <v>38</v>
      </c>
      <c r="H195" s="35">
        <f>SUM(H186:H194)</f>
        <v>36</v>
      </c>
      <c r="I195" s="35">
        <f>SUM(I186:I194)</f>
        <v>116</v>
      </c>
      <c r="J195" s="35">
        <f>SUM(J186:J194)</f>
        <v>890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48</v>
      </c>
      <c r="D196" s="40" t="s">
        <v>49</v>
      </c>
      <c r="E196" s="26" t="s">
        <v>101</v>
      </c>
      <c r="F196" s="27">
        <v>100</v>
      </c>
      <c r="G196" s="27">
        <v>17</v>
      </c>
      <c r="H196" s="27">
        <v>5</v>
      </c>
      <c r="I196" s="27">
        <v>73</v>
      </c>
      <c r="J196" s="27">
        <v>400</v>
      </c>
      <c r="K196" s="28">
        <v>330</v>
      </c>
      <c r="L196" s="27">
        <v>9.89</v>
      </c>
    </row>
    <row r="197" spans="1:12" ht="15" x14ac:dyDescent="0.25">
      <c r="A197" s="22"/>
      <c r="B197" s="23"/>
      <c r="C197" s="24"/>
      <c r="D197" s="40" t="s">
        <v>43</v>
      </c>
      <c r="E197" s="26" t="s">
        <v>44</v>
      </c>
      <c r="F197" s="27">
        <v>200</v>
      </c>
      <c r="G197" s="27">
        <v>1</v>
      </c>
      <c r="H197" s="27"/>
      <c r="I197" s="27">
        <v>28</v>
      </c>
      <c r="J197" s="27">
        <v>114</v>
      </c>
      <c r="K197" s="28">
        <v>283</v>
      </c>
      <c r="L197" s="27">
        <v>4.72</v>
      </c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31</v>
      </c>
      <c r="E200" s="34"/>
      <c r="F200" s="35">
        <f>SUM(F196:F199)</f>
        <v>300</v>
      </c>
      <c r="G200" s="35">
        <f>SUM(G196:G199)</f>
        <v>18</v>
      </c>
      <c r="H200" s="35">
        <f>SUM(H196:H199)</f>
        <v>5</v>
      </c>
      <c r="I200" s="35">
        <f>SUM(I196:I199)</f>
        <v>101</v>
      </c>
      <c r="J200" s="35">
        <f>SUM(J196:J199)</f>
        <v>514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52</v>
      </c>
      <c r="D201" s="29" t="s">
        <v>24</v>
      </c>
      <c r="E201" s="26" t="s">
        <v>102</v>
      </c>
      <c r="F201" s="27">
        <v>175</v>
      </c>
      <c r="G201" s="27">
        <v>16</v>
      </c>
      <c r="H201" s="27">
        <v>20</v>
      </c>
      <c r="I201" s="27">
        <v>19</v>
      </c>
      <c r="J201" s="27">
        <v>318</v>
      </c>
      <c r="K201" s="28">
        <v>214</v>
      </c>
      <c r="L201" s="27">
        <v>26.73</v>
      </c>
    </row>
    <row r="202" spans="1:12" ht="15" x14ac:dyDescent="0.25">
      <c r="A202" s="22"/>
      <c r="B202" s="23"/>
      <c r="C202" s="24"/>
      <c r="D202" s="29" t="s">
        <v>41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43</v>
      </c>
      <c r="E203" s="26" t="s">
        <v>55</v>
      </c>
      <c r="F203" s="27">
        <v>200</v>
      </c>
      <c r="G203" s="27"/>
      <c r="H203" s="27"/>
      <c r="I203" s="27">
        <v>15</v>
      </c>
      <c r="J203" s="27">
        <v>56</v>
      </c>
      <c r="K203" s="28">
        <v>300</v>
      </c>
      <c r="L203" s="27">
        <v>1.6</v>
      </c>
    </row>
    <row r="204" spans="1:12" ht="15" x14ac:dyDescent="0.25">
      <c r="A204" s="22"/>
      <c r="B204" s="23"/>
      <c r="C204" s="24"/>
      <c r="D204" s="29" t="s">
        <v>28</v>
      </c>
      <c r="E204" s="26" t="s">
        <v>56</v>
      </c>
      <c r="F204" s="27">
        <v>50</v>
      </c>
      <c r="G204" s="27">
        <v>4</v>
      </c>
      <c r="H204" s="27">
        <v>5</v>
      </c>
      <c r="I204" s="27">
        <v>25</v>
      </c>
      <c r="J204" s="27">
        <v>113</v>
      </c>
      <c r="K204" s="28"/>
      <c r="L204" s="27">
        <v>4.21</v>
      </c>
    </row>
    <row r="205" spans="1:12" ht="15" x14ac:dyDescent="0.25">
      <c r="A205" s="22"/>
      <c r="B205" s="23"/>
      <c r="C205" s="24"/>
      <c r="D205" s="25" t="s">
        <v>61</v>
      </c>
      <c r="E205" s="26" t="s">
        <v>103</v>
      </c>
      <c r="F205" s="27">
        <v>80</v>
      </c>
      <c r="G205" s="27">
        <v>1</v>
      </c>
      <c r="H205" s="27">
        <v>8</v>
      </c>
      <c r="I205" s="27">
        <v>5</v>
      </c>
      <c r="J205" s="27">
        <v>97</v>
      </c>
      <c r="K205" s="28">
        <v>6</v>
      </c>
      <c r="L205" s="27">
        <v>6.25</v>
      </c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31</v>
      </c>
      <c r="E207" s="34"/>
      <c r="F207" s="35">
        <f>SUM(F201:F206)</f>
        <v>505</v>
      </c>
      <c r="G207" s="35">
        <f>SUM(G201:G206)</f>
        <v>21</v>
      </c>
      <c r="H207" s="35">
        <f>SUM(H201:H206)</f>
        <v>33</v>
      </c>
      <c r="I207" s="35">
        <f>SUM(I201:I206)</f>
        <v>64</v>
      </c>
      <c r="J207" s="35">
        <f>SUM(J201:J206)</f>
        <v>584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57</v>
      </c>
      <c r="D208" s="40" t="s">
        <v>58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49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43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30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31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1" t="s">
        <v>59</v>
      </c>
      <c r="D215" s="61"/>
      <c r="E215" s="44"/>
      <c r="F215" s="45">
        <f>F181+F185+F195+F200+F207+F214</f>
        <v>2318</v>
      </c>
      <c r="G215" s="45">
        <f>G181+G185+G195+G200+G207+G214</f>
        <v>96</v>
      </c>
      <c r="H215" s="45">
        <f>H181+H185+H195+H200+H207+H214</f>
        <v>96</v>
      </c>
      <c r="I215" s="45">
        <f>I181+I185+I195+I200+I207+I214</f>
        <v>398</v>
      </c>
      <c r="J215" s="45">
        <f>J181+J185+J195+J200+J207+J214</f>
        <v>2814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 t="s">
        <v>127</v>
      </c>
      <c r="F216" s="20">
        <v>205</v>
      </c>
      <c r="G216" s="20">
        <v>7</v>
      </c>
      <c r="H216" s="20">
        <v>8</v>
      </c>
      <c r="I216" s="20">
        <v>35</v>
      </c>
      <c r="J216" s="20">
        <v>241</v>
      </c>
      <c r="K216" s="21">
        <v>102</v>
      </c>
      <c r="L216" s="20">
        <v>18</v>
      </c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26</v>
      </c>
      <c r="E218" s="26" t="s">
        <v>87</v>
      </c>
      <c r="F218" s="27">
        <v>200</v>
      </c>
      <c r="G218" s="27">
        <v>3</v>
      </c>
      <c r="H218" s="27">
        <v>3</v>
      </c>
      <c r="I218" s="27">
        <v>17</v>
      </c>
      <c r="J218" s="27">
        <v>108</v>
      </c>
      <c r="K218" s="28">
        <v>286</v>
      </c>
      <c r="L218" s="27">
        <v>7.97</v>
      </c>
    </row>
    <row r="219" spans="1:12" ht="15" x14ac:dyDescent="0.25">
      <c r="A219" s="22"/>
      <c r="B219" s="23"/>
      <c r="C219" s="24"/>
      <c r="D219" s="29" t="s">
        <v>28</v>
      </c>
      <c r="E219" s="26" t="s">
        <v>29</v>
      </c>
      <c r="F219" s="27">
        <v>125</v>
      </c>
      <c r="G219" s="27">
        <v>11</v>
      </c>
      <c r="H219" s="27">
        <v>13</v>
      </c>
      <c r="I219" s="27">
        <v>38</v>
      </c>
      <c r="J219" s="27">
        <v>300</v>
      </c>
      <c r="K219" s="28">
        <v>379</v>
      </c>
      <c r="L219" s="27">
        <v>21.86</v>
      </c>
    </row>
    <row r="220" spans="1:12" ht="15" x14ac:dyDescent="0.25">
      <c r="A220" s="22"/>
      <c r="B220" s="23"/>
      <c r="C220" s="24"/>
      <c r="D220" s="29" t="s">
        <v>30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31</v>
      </c>
      <c r="E223" s="34"/>
      <c r="F223" s="35">
        <f>SUM(F216:F222)</f>
        <v>530</v>
      </c>
      <c r="G223" s="35">
        <f>SUM(G216:G222)</f>
        <v>21</v>
      </c>
      <c r="H223" s="35">
        <f>SUM(H216:H222)</f>
        <v>24</v>
      </c>
      <c r="I223" s="35">
        <f>SUM(I216:I222)</f>
        <v>90</v>
      </c>
      <c r="J223" s="35">
        <f>SUM(J216:J222)</f>
        <v>649</v>
      </c>
      <c r="K223" s="36"/>
      <c r="L223" s="35">
        <f>SUM(L216:L222)</f>
        <v>47.83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32</v>
      </c>
      <c r="D224" s="40" t="s">
        <v>30</v>
      </c>
      <c r="E224" s="26" t="s">
        <v>33</v>
      </c>
      <c r="F224" s="27">
        <v>200</v>
      </c>
      <c r="G224" s="27">
        <v>2</v>
      </c>
      <c r="H224" s="27">
        <v>1</v>
      </c>
      <c r="I224" s="27">
        <v>42</v>
      </c>
      <c r="J224" s="27">
        <v>180</v>
      </c>
      <c r="K224" s="28"/>
      <c r="L224" s="27">
        <v>19.64</v>
      </c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31</v>
      </c>
      <c r="E227" s="34"/>
      <c r="F227" s="35">
        <f>SUM(F224:F226)</f>
        <v>200</v>
      </c>
      <c r="G227" s="35">
        <f>SUM(G224:G226)</f>
        <v>2</v>
      </c>
      <c r="H227" s="35">
        <f>SUM(H224:H226)</f>
        <v>1</v>
      </c>
      <c r="I227" s="35">
        <f>SUM(I224:I226)</f>
        <v>42</v>
      </c>
      <c r="J227" s="35">
        <f>SUM(J224:J226)</f>
        <v>180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34</v>
      </c>
      <c r="D228" s="29" t="s">
        <v>35</v>
      </c>
      <c r="E228" s="26" t="s">
        <v>65</v>
      </c>
      <c r="F228" s="27">
        <v>122</v>
      </c>
      <c r="G228" s="27">
        <v>5</v>
      </c>
      <c r="H228" s="27">
        <v>12</v>
      </c>
      <c r="I228" s="27">
        <v>9</v>
      </c>
      <c r="J228" s="27">
        <v>167</v>
      </c>
      <c r="K228" s="28">
        <v>1</v>
      </c>
      <c r="L228" s="27">
        <v>18.43</v>
      </c>
    </row>
    <row r="229" spans="1:12" ht="15" x14ac:dyDescent="0.25">
      <c r="A229" s="22"/>
      <c r="B229" s="23"/>
      <c r="C229" s="24"/>
      <c r="D229" s="29" t="s">
        <v>37</v>
      </c>
      <c r="E229" s="26" t="s">
        <v>128</v>
      </c>
      <c r="F229" s="27">
        <v>233</v>
      </c>
      <c r="G229" s="27">
        <v>5</v>
      </c>
      <c r="H229" s="27">
        <v>4</v>
      </c>
      <c r="I229" s="27">
        <v>19</v>
      </c>
      <c r="J229" s="27">
        <v>136</v>
      </c>
      <c r="K229" s="28">
        <v>47</v>
      </c>
      <c r="L229" s="27">
        <v>21.31</v>
      </c>
    </row>
    <row r="230" spans="1:12" ht="15" x14ac:dyDescent="0.25">
      <c r="A230" s="22"/>
      <c r="B230" s="23"/>
      <c r="C230" s="24"/>
      <c r="D230" s="29" t="s">
        <v>39</v>
      </c>
      <c r="E230" s="26" t="s">
        <v>129</v>
      </c>
      <c r="F230" s="27">
        <v>90</v>
      </c>
      <c r="G230" s="27">
        <v>18</v>
      </c>
      <c r="H230" s="27"/>
      <c r="I230" s="27">
        <v>5</v>
      </c>
      <c r="J230" s="27">
        <v>338</v>
      </c>
      <c r="K230" s="28">
        <v>176</v>
      </c>
      <c r="L230" s="27">
        <v>75.010000000000005</v>
      </c>
    </row>
    <row r="231" spans="1:12" ht="15" x14ac:dyDescent="0.25">
      <c r="A231" s="22"/>
      <c r="B231" s="23"/>
      <c r="C231" s="24"/>
      <c r="D231" s="29" t="s">
        <v>41</v>
      </c>
      <c r="E231" s="26" t="s">
        <v>124</v>
      </c>
      <c r="F231" s="27">
        <v>180</v>
      </c>
      <c r="G231" s="27">
        <v>8</v>
      </c>
      <c r="H231" s="27">
        <v>10</v>
      </c>
      <c r="I231" s="27">
        <v>34</v>
      </c>
      <c r="J231" s="27">
        <v>247</v>
      </c>
      <c r="K231" s="28">
        <v>97</v>
      </c>
      <c r="L231" s="27">
        <v>14.17</v>
      </c>
    </row>
    <row r="232" spans="1:12" ht="15" x14ac:dyDescent="0.25">
      <c r="A232" s="22"/>
      <c r="B232" s="23"/>
      <c r="C232" s="24"/>
      <c r="D232" s="29" t="s">
        <v>43</v>
      </c>
      <c r="E232" s="26" t="s">
        <v>44</v>
      </c>
      <c r="F232" s="27">
        <v>200</v>
      </c>
      <c r="G232" s="27">
        <v>1</v>
      </c>
      <c r="H232" s="27"/>
      <c r="I232" s="27">
        <v>28</v>
      </c>
      <c r="J232" s="27">
        <v>114</v>
      </c>
      <c r="K232" s="28">
        <v>283</v>
      </c>
      <c r="L232" s="27">
        <v>4.72</v>
      </c>
    </row>
    <row r="233" spans="1:12" ht="15" x14ac:dyDescent="0.25">
      <c r="A233" s="22"/>
      <c r="B233" s="23"/>
      <c r="C233" s="24"/>
      <c r="D233" s="29" t="s">
        <v>45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46</v>
      </c>
      <c r="E234" s="26" t="s">
        <v>47</v>
      </c>
      <c r="F234" s="27">
        <v>60</v>
      </c>
      <c r="G234" s="27">
        <v>3</v>
      </c>
      <c r="H234" s="27">
        <v>1</v>
      </c>
      <c r="I234" s="27">
        <v>29</v>
      </c>
      <c r="J234" s="27">
        <v>128</v>
      </c>
      <c r="K234" s="28"/>
      <c r="L234" s="27">
        <v>2.75</v>
      </c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31</v>
      </c>
      <c r="E237" s="34"/>
      <c r="F237" s="35">
        <f>SUM(F228:F236)</f>
        <v>885</v>
      </c>
      <c r="G237" s="35">
        <f>SUM(G228:G236)</f>
        <v>40</v>
      </c>
      <c r="H237" s="35">
        <f>SUM(H228:H236)</f>
        <v>27</v>
      </c>
      <c r="I237" s="35">
        <f>SUM(I228:I236)</f>
        <v>124</v>
      </c>
      <c r="J237" s="35">
        <f>SUM(J228:J236)</f>
        <v>1130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48</v>
      </c>
      <c r="D238" s="40" t="s">
        <v>49</v>
      </c>
      <c r="E238" s="26" t="s">
        <v>130</v>
      </c>
      <c r="F238" s="27">
        <v>100</v>
      </c>
      <c r="G238" s="27">
        <v>5</v>
      </c>
      <c r="H238" s="27">
        <v>9</v>
      </c>
      <c r="I238" s="27">
        <v>35</v>
      </c>
      <c r="J238" s="27">
        <v>211</v>
      </c>
      <c r="K238" s="28"/>
      <c r="L238" s="27">
        <v>22.8</v>
      </c>
    </row>
    <row r="239" spans="1:12" ht="15" x14ac:dyDescent="0.25">
      <c r="A239" s="22"/>
      <c r="B239" s="23"/>
      <c r="C239" s="24"/>
      <c r="D239" s="40" t="s">
        <v>43</v>
      </c>
      <c r="E239" s="26" t="s">
        <v>81</v>
      </c>
      <c r="F239" s="27">
        <v>200</v>
      </c>
      <c r="G239" s="27">
        <v>6</v>
      </c>
      <c r="H239" s="27">
        <v>6</v>
      </c>
      <c r="I239" s="27">
        <v>9</v>
      </c>
      <c r="J239" s="27">
        <v>117</v>
      </c>
      <c r="K239" s="28">
        <v>288</v>
      </c>
      <c r="L239" s="27">
        <v>12.8</v>
      </c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31</v>
      </c>
      <c r="E242" s="34"/>
      <c r="F242" s="35">
        <f>SUM(F238:F241)</f>
        <v>300</v>
      </c>
      <c r="G242" s="35">
        <f>SUM(G238:G241)</f>
        <v>11</v>
      </c>
      <c r="H242" s="35">
        <f>SUM(H238:H241)</f>
        <v>15</v>
      </c>
      <c r="I242" s="35">
        <f>SUM(I238:I241)</f>
        <v>44</v>
      </c>
      <c r="J242" s="35">
        <f>SUM(J238:J241)</f>
        <v>328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52</v>
      </c>
      <c r="D243" s="29" t="s">
        <v>24</v>
      </c>
      <c r="E243" s="26" t="s">
        <v>131</v>
      </c>
      <c r="F243" s="27">
        <v>100</v>
      </c>
      <c r="G243" s="27">
        <v>17</v>
      </c>
      <c r="H243" s="27">
        <v>25</v>
      </c>
      <c r="I243" s="27">
        <v>8</v>
      </c>
      <c r="J243" s="27">
        <v>264</v>
      </c>
      <c r="K243" s="28">
        <v>208</v>
      </c>
      <c r="L243" s="27">
        <v>49.88</v>
      </c>
    </row>
    <row r="244" spans="1:12" ht="15" x14ac:dyDescent="0.25">
      <c r="A244" s="22"/>
      <c r="B244" s="23"/>
      <c r="C244" s="24"/>
      <c r="D244" s="29" t="s">
        <v>41</v>
      </c>
      <c r="E244" s="26" t="s">
        <v>72</v>
      </c>
      <c r="F244" s="27">
        <v>150</v>
      </c>
      <c r="G244" s="27">
        <v>4</v>
      </c>
      <c r="H244" s="27">
        <v>5</v>
      </c>
      <c r="I244" s="27">
        <v>20</v>
      </c>
      <c r="J244" s="27">
        <v>131</v>
      </c>
      <c r="K244" s="28">
        <v>235</v>
      </c>
      <c r="L244" s="27">
        <v>16.03</v>
      </c>
    </row>
    <row r="245" spans="1:12" ht="15" x14ac:dyDescent="0.25">
      <c r="A245" s="22"/>
      <c r="B245" s="23"/>
      <c r="C245" s="24"/>
      <c r="D245" s="29" t="s">
        <v>43</v>
      </c>
      <c r="E245" s="26" t="s">
        <v>55</v>
      </c>
      <c r="F245" s="27">
        <v>200</v>
      </c>
      <c r="G245" s="27"/>
      <c r="H245" s="27"/>
      <c r="I245" s="27">
        <v>15</v>
      </c>
      <c r="J245" s="27">
        <v>53</v>
      </c>
      <c r="K245" s="28">
        <v>300</v>
      </c>
      <c r="L245" s="27">
        <v>1.6</v>
      </c>
    </row>
    <row r="246" spans="1:12" ht="15" x14ac:dyDescent="0.25">
      <c r="A246" s="22"/>
      <c r="B246" s="23"/>
      <c r="C246" s="24"/>
      <c r="D246" s="29" t="s">
        <v>28</v>
      </c>
      <c r="E246" s="26" t="s">
        <v>56</v>
      </c>
      <c r="F246" s="27">
        <v>50</v>
      </c>
      <c r="G246" s="27">
        <v>4</v>
      </c>
      <c r="H246" s="27">
        <v>1</v>
      </c>
      <c r="I246" s="27">
        <v>25</v>
      </c>
      <c r="J246" s="27">
        <v>113</v>
      </c>
      <c r="K246" s="28"/>
      <c r="L246" s="27">
        <v>4.21</v>
      </c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31</v>
      </c>
      <c r="E249" s="34"/>
      <c r="F249" s="35">
        <f>SUM(F243:F248)</f>
        <v>500</v>
      </c>
      <c r="G249" s="35">
        <f>SUM(G243:G248)</f>
        <v>25</v>
      </c>
      <c r="H249" s="35">
        <f>SUM(H243:H248)</f>
        <v>31</v>
      </c>
      <c r="I249" s="35">
        <f>SUM(I243:I248)</f>
        <v>68</v>
      </c>
      <c r="J249" s="35">
        <f>SUM(J243:J248)</f>
        <v>561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57</v>
      </c>
      <c r="D250" s="40" t="s">
        <v>58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49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43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30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31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61" t="s">
        <v>59</v>
      </c>
      <c r="D257" s="61"/>
      <c r="E257" s="44"/>
      <c r="F257" s="45">
        <f>F223+F227+F237+F242+F249+F256</f>
        <v>2415</v>
      </c>
      <c r="G257" s="45">
        <f>G223+G227+G237+G242+G249+G256</f>
        <v>99</v>
      </c>
      <c r="H257" s="45">
        <f>H223+H227+H237+H242+H249+H256</f>
        <v>98</v>
      </c>
      <c r="I257" s="45">
        <f>I223+I227+I237+I242+I249+I256</f>
        <v>368</v>
      </c>
      <c r="J257" s="45">
        <f>J223+J227+J237+J242+J249+J256</f>
        <v>2848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 t="s">
        <v>132</v>
      </c>
      <c r="F258" s="20">
        <v>205</v>
      </c>
      <c r="G258" s="20">
        <v>7</v>
      </c>
      <c r="H258" s="20">
        <v>8</v>
      </c>
      <c r="I258" s="20">
        <v>35</v>
      </c>
      <c r="J258" s="20">
        <v>244</v>
      </c>
      <c r="K258" s="21">
        <v>108</v>
      </c>
      <c r="L258" s="20">
        <v>11.74</v>
      </c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26</v>
      </c>
      <c r="E260" s="26" t="s">
        <v>74</v>
      </c>
      <c r="F260" s="27">
        <v>200</v>
      </c>
      <c r="G260" s="27">
        <v>4</v>
      </c>
      <c r="H260" s="27">
        <v>4</v>
      </c>
      <c r="I260" s="27">
        <v>18</v>
      </c>
      <c r="J260" s="27">
        <v>120</v>
      </c>
      <c r="K260" s="28">
        <v>269</v>
      </c>
      <c r="L260" s="27">
        <v>7.97</v>
      </c>
    </row>
    <row r="261" spans="1:12" ht="15" x14ac:dyDescent="0.25">
      <c r="A261" s="22"/>
      <c r="B261" s="23"/>
      <c r="C261" s="24"/>
      <c r="D261" s="29" t="s">
        <v>28</v>
      </c>
      <c r="E261" s="26" t="s">
        <v>88</v>
      </c>
      <c r="F261" s="27">
        <v>110</v>
      </c>
      <c r="G261" s="27">
        <v>9</v>
      </c>
      <c r="H261" s="27">
        <v>12</v>
      </c>
      <c r="I261" s="27">
        <v>38</v>
      </c>
      <c r="J261" s="27">
        <v>291</v>
      </c>
      <c r="K261" s="28">
        <v>376</v>
      </c>
      <c r="L261" s="27">
        <v>23.14</v>
      </c>
    </row>
    <row r="262" spans="1:12" ht="15" x14ac:dyDescent="0.25">
      <c r="A262" s="22"/>
      <c r="B262" s="23"/>
      <c r="C262" s="24"/>
      <c r="D262" s="29" t="s">
        <v>30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31</v>
      </c>
      <c r="E265" s="34"/>
      <c r="F265" s="35">
        <f>SUM(F258:F264)</f>
        <v>515</v>
      </c>
      <c r="G265" s="35">
        <f>SUM(G258:G264)</f>
        <v>20</v>
      </c>
      <c r="H265" s="35">
        <f>SUM(H258:H264)</f>
        <v>24</v>
      </c>
      <c r="I265" s="35">
        <f>SUM(I258:I264)</f>
        <v>91</v>
      </c>
      <c r="J265" s="35">
        <f>SUM(J258:J264)</f>
        <v>655</v>
      </c>
      <c r="K265" s="36"/>
      <c r="L265" s="35">
        <f>SUM(L258:L264)</f>
        <v>42.85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32</v>
      </c>
      <c r="D266" s="40" t="s">
        <v>30</v>
      </c>
      <c r="E266" s="26" t="s">
        <v>133</v>
      </c>
      <c r="F266" s="27">
        <v>230</v>
      </c>
      <c r="G266" s="27">
        <v>3</v>
      </c>
      <c r="H266" s="27">
        <v>3</v>
      </c>
      <c r="I266" s="27">
        <v>36</v>
      </c>
      <c r="J266" s="27">
        <v>245</v>
      </c>
      <c r="K266" s="28">
        <v>293</v>
      </c>
      <c r="L266" s="27">
        <v>14.57</v>
      </c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31</v>
      </c>
      <c r="E269" s="34"/>
      <c r="F269" s="35">
        <f>SUM(F266:F268)</f>
        <v>230</v>
      </c>
      <c r="G269" s="35">
        <f>SUM(G266:G268)</f>
        <v>3</v>
      </c>
      <c r="H269" s="35">
        <f>SUM(H266:H268)</f>
        <v>3</v>
      </c>
      <c r="I269" s="35">
        <f>SUM(I266:I268)</f>
        <v>36</v>
      </c>
      <c r="J269" s="35">
        <f>SUM(J266:J268)</f>
        <v>245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34</v>
      </c>
      <c r="D270" s="29" t="s">
        <v>35</v>
      </c>
      <c r="E270" s="26" t="s">
        <v>89</v>
      </c>
      <c r="F270" s="27">
        <v>80</v>
      </c>
      <c r="G270" s="27">
        <v>1</v>
      </c>
      <c r="H270" s="27">
        <v>4</v>
      </c>
      <c r="I270" s="27">
        <v>4</v>
      </c>
      <c r="J270" s="27">
        <v>56</v>
      </c>
      <c r="K270" s="28">
        <v>4</v>
      </c>
      <c r="L270" s="27">
        <v>5.93</v>
      </c>
    </row>
    <row r="271" spans="1:12" ht="15" x14ac:dyDescent="0.25">
      <c r="A271" s="22"/>
      <c r="B271" s="23"/>
      <c r="C271" s="24"/>
      <c r="D271" s="29" t="s">
        <v>37</v>
      </c>
      <c r="E271" s="26" t="s">
        <v>134</v>
      </c>
      <c r="F271" s="27">
        <v>233</v>
      </c>
      <c r="G271" s="27">
        <v>4</v>
      </c>
      <c r="H271" s="27">
        <v>8</v>
      </c>
      <c r="I271" s="27">
        <v>10</v>
      </c>
      <c r="J271" s="27">
        <v>121</v>
      </c>
      <c r="K271" s="28">
        <v>37</v>
      </c>
      <c r="L271" s="27">
        <v>20.83</v>
      </c>
    </row>
    <row r="272" spans="1:12" ht="15" x14ac:dyDescent="0.25">
      <c r="A272" s="22"/>
      <c r="B272" s="23"/>
      <c r="C272" s="24"/>
      <c r="D272" s="29" t="s">
        <v>39</v>
      </c>
      <c r="E272" s="26" t="s">
        <v>135</v>
      </c>
      <c r="F272" s="27">
        <v>150</v>
      </c>
      <c r="G272" s="27">
        <v>19</v>
      </c>
      <c r="H272" s="27">
        <v>8</v>
      </c>
      <c r="I272" s="27">
        <v>50</v>
      </c>
      <c r="J272" s="27">
        <v>496</v>
      </c>
      <c r="K272" s="28">
        <v>394</v>
      </c>
      <c r="L272" s="27">
        <v>53.15</v>
      </c>
    </row>
    <row r="273" spans="1:12" ht="15" x14ac:dyDescent="0.25">
      <c r="A273" s="22"/>
      <c r="B273" s="23"/>
      <c r="C273" s="24"/>
      <c r="D273" s="29" t="s">
        <v>41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43</v>
      </c>
      <c r="E274" s="26" t="s">
        <v>44</v>
      </c>
      <c r="F274" s="27">
        <v>200</v>
      </c>
      <c r="G274" s="27">
        <v>1</v>
      </c>
      <c r="H274" s="27"/>
      <c r="I274" s="27">
        <v>28</v>
      </c>
      <c r="J274" s="27">
        <v>114</v>
      </c>
      <c r="K274" s="28">
        <v>283</v>
      </c>
      <c r="L274" s="27">
        <v>4.72</v>
      </c>
    </row>
    <row r="275" spans="1:12" ht="15" x14ac:dyDescent="0.25">
      <c r="A275" s="22"/>
      <c r="B275" s="23"/>
      <c r="C275" s="24"/>
      <c r="D275" s="29" t="s">
        <v>45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46</v>
      </c>
      <c r="E276" s="26" t="s">
        <v>47</v>
      </c>
      <c r="F276" s="27">
        <v>60</v>
      </c>
      <c r="G276" s="27">
        <v>3</v>
      </c>
      <c r="H276" s="27">
        <v>1</v>
      </c>
      <c r="I276" s="27">
        <v>29</v>
      </c>
      <c r="J276" s="27">
        <v>128</v>
      </c>
      <c r="K276" s="28"/>
      <c r="L276" s="27">
        <v>2.75</v>
      </c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31</v>
      </c>
      <c r="E279" s="34"/>
      <c r="F279" s="35">
        <f>SUM(F270:F278)</f>
        <v>723</v>
      </c>
      <c r="G279" s="35">
        <f>SUM(G270:G278)</f>
        <v>28</v>
      </c>
      <c r="H279" s="35">
        <f>SUM(H270:H278)</f>
        <v>21</v>
      </c>
      <c r="I279" s="35">
        <f>SUM(I270:I278)</f>
        <v>121</v>
      </c>
      <c r="J279" s="35">
        <f>SUM(J270:J278)</f>
        <v>915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48</v>
      </c>
      <c r="D280" s="40" t="s">
        <v>49</v>
      </c>
      <c r="E280" s="26" t="s">
        <v>136</v>
      </c>
      <c r="F280" s="27">
        <v>100</v>
      </c>
      <c r="G280" s="27">
        <v>11</v>
      </c>
      <c r="H280" s="27">
        <v>5</v>
      </c>
      <c r="I280" s="27">
        <v>65</v>
      </c>
      <c r="J280" s="27">
        <v>333</v>
      </c>
      <c r="K280" s="28">
        <v>315</v>
      </c>
      <c r="L280" s="27">
        <v>9.6</v>
      </c>
    </row>
    <row r="281" spans="1:12" ht="15" x14ac:dyDescent="0.25">
      <c r="A281" s="22"/>
      <c r="B281" s="23"/>
      <c r="C281" s="24"/>
      <c r="D281" s="40" t="s">
        <v>43</v>
      </c>
      <c r="E281" s="26" t="s">
        <v>81</v>
      </c>
      <c r="F281" s="27">
        <v>200</v>
      </c>
      <c r="G281" s="27">
        <v>6</v>
      </c>
      <c r="H281" s="27">
        <v>6</v>
      </c>
      <c r="I281" s="27">
        <v>9</v>
      </c>
      <c r="J281" s="27">
        <v>117</v>
      </c>
      <c r="K281" s="28">
        <v>288</v>
      </c>
      <c r="L281" s="27">
        <v>12.8</v>
      </c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31</v>
      </c>
      <c r="E284" s="34"/>
      <c r="F284" s="35">
        <f>SUM(F280:F283)</f>
        <v>300</v>
      </c>
      <c r="G284" s="35">
        <f>SUM(G280:G283)</f>
        <v>17</v>
      </c>
      <c r="H284" s="35">
        <f>SUM(H280:H283)</f>
        <v>11</v>
      </c>
      <c r="I284" s="35">
        <f>SUM(I280:I283)</f>
        <v>74</v>
      </c>
      <c r="J284" s="35">
        <f>SUM(J280:J283)</f>
        <v>450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52</v>
      </c>
      <c r="D285" s="29" t="s">
        <v>24</v>
      </c>
      <c r="E285" s="26" t="s">
        <v>137</v>
      </c>
      <c r="F285" s="27">
        <v>90</v>
      </c>
      <c r="G285" s="27">
        <v>14</v>
      </c>
      <c r="H285" s="27">
        <v>11</v>
      </c>
      <c r="I285" s="27">
        <v>8</v>
      </c>
      <c r="J285" s="27">
        <v>98</v>
      </c>
      <c r="K285" s="28">
        <v>175</v>
      </c>
      <c r="L285" s="27">
        <v>13.03</v>
      </c>
    </row>
    <row r="286" spans="1:12" ht="15" x14ac:dyDescent="0.25">
      <c r="A286" s="22"/>
      <c r="B286" s="23"/>
      <c r="C286" s="24"/>
      <c r="D286" s="29" t="s">
        <v>41</v>
      </c>
      <c r="E286" s="26" t="s">
        <v>138</v>
      </c>
      <c r="F286" s="27">
        <v>170</v>
      </c>
      <c r="G286" s="27">
        <v>4</v>
      </c>
      <c r="H286" s="27">
        <v>17</v>
      </c>
      <c r="I286" s="27">
        <v>35</v>
      </c>
      <c r="J286" s="27">
        <v>307</v>
      </c>
      <c r="K286" s="28">
        <v>238</v>
      </c>
      <c r="L286" s="27">
        <v>13.87</v>
      </c>
    </row>
    <row r="287" spans="1:12" ht="15" x14ac:dyDescent="0.25">
      <c r="A287" s="22"/>
      <c r="B287" s="23"/>
      <c r="C287" s="24"/>
      <c r="D287" s="29" t="s">
        <v>43</v>
      </c>
      <c r="E287" s="26" t="s">
        <v>55</v>
      </c>
      <c r="F287" s="27">
        <v>200</v>
      </c>
      <c r="G287" s="27"/>
      <c r="H287" s="27"/>
      <c r="I287" s="27">
        <v>15</v>
      </c>
      <c r="J287" s="27">
        <v>53</v>
      </c>
      <c r="K287" s="28">
        <v>300</v>
      </c>
      <c r="L287" s="27">
        <v>1.6</v>
      </c>
    </row>
    <row r="288" spans="1:12" ht="15" x14ac:dyDescent="0.25">
      <c r="A288" s="22"/>
      <c r="B288" s="23"/>
      <c r="C288" s="24"/>
      <c r="D288" s="29" t="s">
        <v>28</v>
      </c>
      <c r="E288" s="26" t="s">
        <v>56</v>
      </c>
      <c r="F288" s="27">
        <v>50</v>
      </c>
      <c r="G288" s="27">
        <v>4</v>
      </c>
      <c r="H288" s="27">
        <v>1</v>
      </c>
      <c r="I288" s="27">
        <v>25</v>
      </c>
      <c r="J288" s="27">
        <v>113</v>
      </c>
      <c r="K288" s="28"/>
      <c r="L288" s="27">
        <v>4.21</v>
      </c>
    </row>
    <row r="289" spans="1:12" ht="15" x14ac:dyDescent="0.25">
      <c r="A289" s="22"/>
      <c r="B289" s="23"/>
      <c r="C289" s="24"/>
      <c r="D289" s="25" t="s">
        <v>35</v>
      </c>
      <c r="E289" s="26" t="s">
        <v>85</v>
      </c>
      <c r="F289" s="27">
        <v>80</v>
      </c>
      <c r="G289" s="27">
        <v>1</v>
      </c>
      <c r="H289" s="27">
        <v>4</v>
      </c>
      <c r="I289" s="27">
        <v>3</v>
      </c>
      <c r="J289" s="27">
        <v>50</v>
      </c>
      <c r="K289" s="28">
        <v>30</v>
      </c>
      <c r="L289" s="27">
        <v>7.02</v>
      </c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31</v>
      </c>
      <c r="E291" s="34"/>
      <c r="F291" s="35">
        <f>SUM(F285:F290)</f>
        <v>590</v>
      </c>
      <c r="G291" s="35">
        <f>SUM(G285:G290)</f>
        <v>23</v>
      </c>
      <c r="H291" s="35">
        <f>SUM(H285:H290)</f>
        <v>33</v>
      </c>
      <c r="I291" s="35">
        <f>SUM(I285:I290)</f>
        <v>86</v>
      </c>
      <c r="J291" s="35">
        <f>SUM(J285:J290)</f>
        <v>621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57</v>
      </c>
      <c r="D292" s="40" t="s">
        <v>58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49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43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30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31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61" t="s">
        <v>59</v>
      </c>
      <c r="D299" s="61"/>
      <c r="E299" s="44"/>
      <c r="F299" s="45">
        <f>F265+F269+F279+F284+F291+F298</f>
        <v>2358</v>
      </c>
      <c r="G299" s="45">
        <f>G265+G269+G279+G284+G291+G298</f>
        <v>91</v>
      </c>
      <c r="H299" s="45">
        <f>H265+H269+H279+H284+H291+H298</f>
        <v>92</v>
      </c>
      <c r="I299" s="45">
        <f>I265+I269+I279+I284+I291+I298</f>
        <v>408</v>
      </c>
      <c r="J299" s="45">
        <f>J265+J269+J279+J284+J291+J298</f>
        <v>2886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104</v>
      </c>
      <c r="F300" s="20">
        <v>205</v>
      </c>
      <c r="G300" s="20">
        <v>6</v>
      </c>
      <c r="H300" s="20">
        <v>8</v>
      </c>
      <c r="I300" s="20">
        <v>31</v>
      </c>
      <c r="J300" s="20">
        <v>222</v>
      </c>
      <c r="K300" s="21">
        <v>107</v>
      </c>
      <c r="L300" s="20">
        <v>11.4</v>
      </c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26</v>
      </c>
      <c r="E302" s="26" t="s">
        <v>105</v>
      </c>
      <c r="F302" s="27">
        <v>200</v>
      </c>
      <c r="G302" s="27">
        <v>3</v>
      </c>
      <c r="H302" s="27">
        <v>3</v>
      </c>
      <c r="I302" s="27">
        <v>17</v>
      </c>
      <c r="J302" s="27">
        <v>108</v>
      </c>
      <c r="K302" s="28">
        <v>286</v>
      </c>
      <c r="L302" s="27">
        <v>7.97</v>
      </c>
    </row>
    <row r="303" spans="1:12" ht="15" x14ac:dyDescent="0.25">
      <c r="A303" s="22"/>
      <c r="B303" s="23"/>
      <c r="C303" s="24"/>
      <c r="D303" s="29" t="s">
        <v>28</v>
      </c>
      <c r="E303" s="26" t="s">
        <v>88</v>
      </c>
      <c r="F303" s="27">
        <v>100</v>
      </c>
      <c r="G303" s="27">
        <v>9</v>
      </c>
      <c r="H303" s="27">
        <v>12</v>
      </c>
      <c r="I303" s="27">
        <v>38</v>
      </c>
      <c r="J303" s="27">
        <v>291</v>
      </c>
      <c r="K303" s="28">
        <v>379</v>
      </c>
      <c r="L303" s="27">
        <v>23.14</v>
      </c>
    </row>
    <row r="304" spans="1:12" ht="15" x14ac:dyDescent="0.25">
      <c r="A304" s="22"/>
      <c r="B304" s="23"/>
      <c r="C304" s="24"/>
      <c r="D304" s="29" t="s">
        <v>30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31</v>
      </c>
      <c r="E307" s="34"/>
      <c r="F307" s="35">
        <f>SUM(F300:F306)</f>
        <v>505</v>
      </c>
      <c r="G307" s="35">
        <f>SUM(G300:G306)</f>
        <v>18</v>
      </c>
      <c r="H307" s="35">
        <f>SUM(H300:H306)</f>
        <v>23</v>
      </c>
      <c r="I307" s="35">
        <f>SUM(I300:I306)</f>
        <v>86</v>
      </c>
      <c r="J307" s="35">
        <f>SUM(J300:J306)</f>
        <v>621</v>
      </c>
      <c r="K307" s="36"/>
      <c r="L307" s="35">
        <f>SUM(L300:L306)</f>
        <v>42.510000000000005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32</v>
      </c>
      <c r="D308" s="40" t="s">
        <v>30</v>
      </c>
      <c r="E308" s="26" t="s">
        <v>33</v>
      </c>
      <c r="F308" s="27">
        <v>200</v>
      </c>
      <c r="G308" s="27">
        <v>2</v>
      </c>
      <c r="H308" s="27">
        <v>1</v>
      </c>
      <c r="I308" s="27">
        <v>42</v>
      </c>
      <c r="J308" s="27">
        <v>180</v>
      </c>
      <c r="K308" s="28"/>
      <c r="L308" s="27">
        <v>19.64</v>
      </c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31</v>
      </c>
      <c r="E311" s="34"/>
      <c r="F311" s="35">
        <f>SUM(F308:F310)</f>
        <v>200</v>
      </c>
      <c r="G311" s="35">
        <f>SUM(G308:G310)</f>
        <v>2</v>
      </c>
      <c r="H311" s="35">
        <f>SUM(H308:H310)</f>
        <v>1</v>
      </c>
      <c r="I311" s="35">
        <f>SUM(I308:I310)</f>
        <v>42</v>
      </c>
      <c r="J311" s="35">
        <f>SUM(J308:J310)</f>
        <v>180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34</v>
      </c>
      <c r="D312" s="29" t="s">
        <v>35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37</v>
      </c>
      <c r="E313" s="26" t="s">
        <v>139</v>
      </c>
      <c r="F313" s="27">
        <v>240</v>
      </c>
      <c r="G313" s="27">
        <v>6</v>
      </c>
      <c r="H313" s="27">
        <v>7</v>
      </c>
      <c r="I313" s="27">
        <v>22</v>
      </c>
      <c r="J313" s="27">
        <v>172</v>
      </c>
      <c r="K313" s="28">
        <v>53</v>
      </c>
      <c r="L313" s="27">
        <v>12.29</v>
      </c>
    </row>
    <row r="314" spans="1:12" ht="15" x14ac:dyDescent="0.25">
      <c r="A314" s="22"/>
      <c r="B314" s="23"/>
      <c r="C314" s="24"/>
      <c r="D314" s="29" t="s">
        <v>39</v>
      </c>
      <c r="E314" s="26" t="s">
        <v>140</v>
      </c>
      <c r="F314" s="27">
        <v>200</v>
      </c>
      <c r="G314" s="27">
        <v>26</v>
      </c>
      <c r="H314" s="27">
        <v>28</v>
      </c>
      <c r="I314" s="27">
        <v>18</v>
      </c>
      <c r="J314" s="27">
        <v>401</v>
      </c>
      <c r="K314" s="28">
        <v>185</v>
      </c>
      <c r="L314" s="27">
        <v>96.39</v>
      </c>
    </row>
    <row r="315" spans="1:12" ht="15" x14ac:dyDescent="0.25">
      <c r="A315" s="22"/>
      <c r="B315" s="23"/>
      <c r="C315" s="24"/>
      <c r="D315" s="29" t="s">
        <v>41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43</v>
      </c>
      <c r="E316" s="26" t="s">
        <v>69</v>
      </c>
      <c r="F316" s="27">
        <v>200</v>
      </c>
      <c r="G316" s="27">
        <v>1</v>
      </c>
      <c r="H316" s="27"/>
      <c r="I316" s="27">
        <v>25</v>
      </c>
      <c r="J316" s="27">
        <v>102</v>
      </c>
      <c r="K316" s="28">
        <v>274</v>
      </c>
      <c r="L316" s="27">
        <v>5.77</v>
      </c>
    </row>
    <row r="317" spans="1:12" ht="15" x14ac:dyDescent="0.25">
      <c r="A317" s="22"/>
      <c r="B317" s="23"/>
      <c r="C317" s="24"/>
      <c r="D317" s="29" t="s">
        <v>45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46</v>
      </c>
      <c r="E318" s="26" t="s">
        <v>47</v>
      </c>
      <c r="F318" s="27">
        <v>60</v>
      </c>
      <c r="G318" s="27">
        <v>3</v>
      </c>
      <c r="H318" s="27">
        <v>1</v>
      </c>
      <c r="I318" s="27">
        <v>29</v>
      </c>
      <c r="J318" s="27">
        <v>128</v>
      </c>
      <c r="K318" s="28"/>
      <c r="L318" s="27">
        <v>2.75</v>
      </c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31</v>
      </c>
      <c r="E321" s="34"/>
      <c r="F321" s="35">
        <f>SUM(F312:F320)</f>
        <v>700</v>
      </c>
      <c r="G321" s="35">
        <f>SUM(G312:G320)</f>
        <v>36</v>
      </c>
      <c r="H321" s="35">
        <f>SUM(H312:H320)</f>
        <v>36</v>
      </c>
      <c r="I321" s="35">
        <f>SUM(I312:I320)</f>
        <v>94</v>
      </c>
      <c r="J321" s="35">
        <f>SUM(J312:J320)</f>
        <v>803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48</v>
      </c>
      <c r="D322" s="40" t="s">
        <v>49</v>
      </c>
      <c r="E322" s="26" t="s">
        <v>112</v>
      </c>
      <c r="F322" s="27">
        <v>130</v>
      </c>
      <c r="G322" s="27">
        <v>18</v>
      </c>
      <c r="H322" s="27">
        <v>9</v>
      </c>
      <c r="I322" s="27">
        <v>42</v>
      </c>
      <c r="J322" s="27">
        <v>315</v>
      </c>
      <c r="K322" s="28">
        <v>157</v>
      </c>
      <c r="L322" s="27">
        <v>28.21</v>
      </c>
    </row>
    <row r="323" spans="1:12" ht="15" x14ac:dyDescent="0.25">
      <c r="A323" s="22"/>
      <c r="B323" s="23"/>
      <c r="C323" s="24"/>
      <c r="D323" s="40" t="s">
        <v>43</v>
      </c>
      <c r="E323" s="26" t="s">
        <v>44</v>
      </c>
      <c r="F323" s="27">
        <v>200</v>
      </c>
      <c r="G323" s="27">
        <v>1</v>
      </c>
      <c r="H323" s="27"/>
      <c r="I323" s="27">
        <v>28</v>
      </c>
      <c r="J323" s="27">
        <v>114</v>
      </c>
      <c r="K323" s="28">
        <v>283</v>
      </c>
      <c r="L323" s="27">
        <v>4.72</v>
      </c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31</v>
      </c>
      <c r="E326" s="34"/>
      <c r="F326" s="35">
        <f>SUM(F322:F325)</f>
        <v>330</v>
      </c>
      <c r="G326" s="35">
        <f>SUM(G322:G325)</f>
        <v>19</v>
      </c>
      <c r="H326" s="35">
        <f>SUM(H322:H325)</f>
        <v>9</v>
      </c>
      <c r="I326" s="35">
        <f>SUM(I322:I325)</f>
        <v>70</v>
      </c>
      <c r="J326" s="35">
        <f>SUM(J322:J325)</f>
        <v>429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52</v>
      </c>
      <c r="D327" s="29" t="s">
        <v>24</v>
      </c>
      <c r="E327" s="26" t="s">
        <v>113</v>
      </c>
      <c r="F327" s="27">
        <v>90</v>
      </c>
      <c r="G327" s="27">
        <v>17</v>
      </c>
      <c r="H327" s="27">
        <v>19</v>
      </c>
      <c r="I327" s="27">
        <v>5</v>
      </c>
      <c r="J327" s="27">
        <v>222</v>
      </c>
      <c r="K327" s="28">
        <v>164</v>
      </c>
      <c r="L327" s="27">
        <v>25.43</v>
      </c>
    </row>
    <row r="328" spans="1:12" ht="15" x14ac:dyDescent="0.25">
      <c r="A328" s="22"/>
      <c r="B328" s="23"/>
      <c r="C328" s="24"/>
      <c r="D328" s="29" t="s">
        <v>41</v>
      </c>
      <c r="E328" s="26" t="s">
        <v>68</v>
      </c>
      <c r="F328" s="27">
        <v>150</v>
      </c>
      <c r="G328" s="27">
        <v>4</v>
      </c>
      <c r="H328" s="27">
        <v>5</v>
      </c>
      <c r="I328" s="27">
        <v>40</v>
      </c>
      <c r="J328" s="27">
        <v>225</v>
      </c>
      <c r="K328" s="28">
        <v>224</v>
      </c>
      <c r="L328" s="27">
        <v>9.7200000000000006</v>
      </c>
    </row>
    <row r="329" spans="1:12" ht="15" x14ac:dyDescent="0.25">
      <c r="A329" s="22"/>
      <c r="B329" s="23"/>
      <c r="C329" s="24"/>
      <c r="D329" s="29" t="s">
        <v>43</v>
      </c>
      <c r="E329" s="26" t="s">
        <v>55</v>
      </c>
      <c r="F329" s="27">
        <v>200</v>
      </c>
      <c r="G329" s="27"/>
      <c r="H329" s="27"/>
      <c r="I329" s="27">
        <v>15</v>
      </c>
      <c r="J329" s="27">
        <v>53</v>
      </c>
      <c r="K329" s="28">
        <v>300</v>
      </c>
      <c r="L329" s="27">
        <v>1.6</v>
      </c>
    </row>
    <row r="330" spans="1:12" ht="15" x14ac:dyDescent="0.25">
      <c r="A330" s="22"/>
      <c r="B330" s="23"/>
      <c r="C330" s="24"/>
      <c r="D330" s="29" t="s">
        <v>28</v>
      </c>
      <c r="E330" s="26" t="s">
        <v>56</v>
      </c>
      <c r="F330" s="27">
        <v>50</v>
      </c>
      <c r="G330" s="27">
        <v>4</v>
      </c>
      <c r="H330" s="27">
        <v>1</v>
      </c>
      <c r="I330" s="27">
        <v>25</v>
      </c>
      <c r="J330" s="27">
        <v>113</v>
      </c>
      <c r="K330" s="28"/>
      <c r="L330" s="27">
        <v>4.21</v>
      </c>
    </row>
    <row r="331" spans="1:12" ht="15" x14ac:dyDescent="0.25">
      <c r="A331" s="22"/>
      <c r="B331" s="23"/>
      <c r="C331" s="24"/>
      <c r="D331" s="25" t="s">
        <v>35</v>
      </c>
      <c r="E331" s="26" t="s">
        <v>154</v>
      </c>
      <c r="F331" s="27">
        <v>80</v>
      </c>
      <c r="G331" s="27">
        <v>1</v>
      </c>
      <c r="H331" s="27">
        <v>8</v>
      </c>
      <c r="I331" s="27">
        <v>7</v>
      </c>
      <c r="J331" s="27">
        <v>106</v>
      </c>
      <c r="K331" s="28">
        <v>28</v>
      </c>
      <c r="L331" s="27">
        <v>5.04</v>
      </c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31</v>
      </c>
      <c r="E333" s="34"/>
      <c r="F333" s="35">
        <f>SUM(F327:F332)</f>
        <v>570</v>
      </c>
      <c r="G333" s="35">
        <f>SUM(G327:G332)</f>
        <v>26</v>
      </c>
      <c r="H333" s="35">
        <f>SUM(H327:H332)</f>
        <v>33</v>
      </c>
      <c r="I333" s="35">
        <f>SUM(I327:I332)</f>
        <v>92</v>
      </c>
      <c r="J333" s="35">
        <f>SUM(J327:J332)</f>
        <v>719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57</v>
      </c>
      <c r="D334" s="40" t="s">
        <v>58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49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43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30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31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61" t="s">
        <v>59</v>
      </c>
      <c r="D341" s="61"/>
      <c r="E341" s="44"/>
      <c r="F341" s="45">
        <f>F307+F311+F321+F326+F333+F340</f>
        <v>2305</v>
      </c>
      <c r="G341" s="45">
        <f>G307+G311+G321+G326+G333+G340</f>
        <v>101</v>
      </c>
      <c r="H341" s="45">
        <f>H307+H311+H321+H326+H333+H340</f>
        <v>102</v>
      </c>
      <c r="I341" s="45">
        <f>I307+I311+I321+I326+I333+I340</f>
        <v>384</v>
      </c>
      <c r="J341" s="45">
        <f>J307+J311+J321+J326+J333+J340</f>
        <v>2752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60</v>
      </c>
      <c r="F342" s="20">
        <v>190</v>
      </c>
      <c r="G342" s="20">
        <v>28</v>
      </c>
      <c r="H342" s="20">
        <v>12</v>
      </c>
      <c r="I342" s="20">
        <v>62</v>
      </c>
      <c r="J342" s="20">
        <v>457</v>
      </c>
      <c r="K342" s="21">
        <v>153</v>
      </c>
      <c r="L342" s="20">
        <v>40.31</v>
      </c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26</v>
      </c>
      <c r="E344" s="26" t="s">
        <v>74</v>
      </c>
      <c r="F344" s="27">
        <v>200</v>
      </c>
      <c r="G344" s="27">
        <v>4</v>
      </c>
      <c r="H344" s="27">
        <v>4</v>
      </c>
      <c r="I344" s="27">
        <v>18</v>
      </c>
      <c r="J344" s="27">
        <v>120</v>
      </c>
      <c r="K344" s="28">
        <v>269</v>
      </c>
      <c r="L344" s="27">
        <v>7.97</v>
      </c>
    </row>
    <row r="345" spans="1:12" ht="15" x14ac:dyDescent="0.25">
      <c r="A345" s="47"/>
      <c r="B345" s="23"/>
      <c r="C345" s="24"/>
      <c r="D345" s="29" t="s">
        <v>28</v>
      </c>
      <c r="E345" s="26" t="s">
        <v>88</v>
      </c>
      <c r="F345" s="27">
        <v>110</v>
      </c>
      <c r="G345" s="27">
        <v>9</v>
      </c>
      <c r="H345" s="27">
        <v>12</v>
      </c>
      <c r="I345" s="27">
        <v>38</v>
      </c>
      <c r="J345" s="27">
        <v>291</v>
      </c>
      <c r="K345" s="28">
        <v>376</v>
      </c>
      <c r="L345" s="27">
        <v>23.14</v>
      </c>
    </row>
    <row r="346" spans="1:12" ht="15" x14ac:dyDescent="0.25">
      <c r="A346" s="47"/>
      <c r="B346" s="23"/>
      <c r="C346" s="24"/>
      <c r="D346" s="29" t="s">
        <v>30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31</v>
      </c>
      <c r="E349" s="34"/>
      <c r="F349" s="35">
        <f>SUM(F342:F348)</f>
        <v>500</v>
      </c>
      <c r="G349" s="35">
        <f>SUM(G342:G348)</f>
        <v>41</v>
      </c>
      <c r="H349" s="35">
        <f>SUM(H342:H348)</f>
        <v>28</v>
      </c>
      <c r="I349" s="35">
        <f>SUM(I342:I348)</f>
        <v>118</v>
      </c>
      <c r="J349" s="35">
        <f>SUM(J342:J348)</f>
        <v>868</v>
      </c>
      <c r="K349" s="36"/>
      <c r="L349" s="35">
        <f>SUM(L342:L348)</f>
        <v>71.42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32</v>
      </c>
      <c r="D350" s="40" t="s">
        <v>30</v>
      </c>
      <c r="E350" s="26" t="s">
        <v>97</v>
      </c>
      <c r="F350" s="27">
        <v>200</v>
      </c>
      <c r="G350" s="27">
        <v>1</v>
      </c>
      <c r="H350" s="27">
        <v>1</v>
      </c>
      <c r="I350" s="27">
        <v>24</v>
      </c>
      <c r="J350" s="27">
        <v>104</v>
      </c>
      <c r="K350" s="28"/>
      <c r="L350" s="27">
        <v>25.6</v>
      </c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31</v>
      </c>
      <c r="E353" s="34"/>
      <c r="F353" s="35">
        <f>SUM(F350:F352)</f>
        <v>200</v>
      </c>
      <c r="G353" s="35">
        <f>SUM(G350:G352)</f>
        <v>1</v>
      </c>
      <c r="H353" s="35">
        <f>SUM(H350:H352)</f>
        <v>1</v>
      </c>
      <c r="I353" s="35">
        <f>SUM(I350:I352)</f>
        <v>24</v>
      </c>
      <c r="J353" s="35">
        <f>SUM(J350:J352)</f>
        <v>104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34</v>
      </c>
      <c r="D354" s="29" t="s">
        <v>35</v>
      </c>
      <c r="E354" s="26" t="s">
        <v>114</v>
      </c>
      <c r="F354" s="27">
        <v>110</v>
      </c>
      <c r="G354" s="27">
        <v>2</v>
      </c>
      <c r="H354" s="27"/>
      <c r="I354" s="27">
        <v>13</v>
      </c>
      <c r="J354" s="27">
        <v>59</v>
      </c>
      <c r="K354" s="28">
        <v>371</v>
      </c>
      <c r="L354" s="27">
        <v>12.4</v>
      </c>
    </row>
    <row r="355" spans="1:12" ht="15" x14ac:dyDescent="0.25">
      <c r="A355" s="47"/>
      <c r="B355" s="23"/>
      <c r="C355" s="24"/>
      <c r="D355" s="29" t="s">
        <v>37</v>
      </c>
      <c r="E355" s="26" t="s">
        <v>141</v>
      </c>
      <c r="F355" s="27">
        <v>233</v>
      </c>
      <c r="G355" s="27">
        <v>4</v>
      </c>
      <c r="H355" s="27">
        <v>7</v>
      </c>
      <c r="I355" s="27">
        <v>11</v>
      </c>
      <c r="J355" s="27">
        <v>128</v>
      </c>
      <c r="K355" s="28">
        <v>44</v>
      </c>
      <c r="L355" s="27">
        <v>22.12</v>
      </c>
    </row>
    <row r="356" spans="1:12" ht="15" x14ac:dyDescent="0.25">
      <c r="A356" s="47"/>
      <c r="B356" s="23"/>
      <c r="C356" s="24"/>
      <c r="D356" s="29" t="s">
        <v>39</v>
      </c>
      <c r="E356" s="26" t="s">
        <v>78</v>
      </c>
      <c r="F356" s="27">
        <v>200</v>
      </c>
      <c r="G356" s="27">
        <v>20</v>
      </c>
      <c r="H356" s="27">
        <v>16</v>
      </c>
      <c r="I356" s="27">
        <v>20</v>
      </c>
      <c r="J356" s="27">
        <v>305</v>
      </c>
      <c r="K356" s="28">
        <v>181</v>
      </c>
      <c r="L356" s="27">
        <v>78.02</v>
      </c>
    </row>
    <row r="357" spans="1:12" ht="15" x14ac:dyDescent="0.25">
      <c r="A357" s="47"/>
      <c r="B357" s="23"/>
      <c r="C357" s="24"/>
      <c r="D357" s="29" t="s">
        <v>41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43</v>
      </c>
      <c r="E358" s="26" t="s">
        <v>44</v>
      </c>
      <c r="F358" s="27">
        <v>200</v>
      </c>
      <c r="G358" s="27">
        <v>1</v>
      </c>
      <c r="H358" s="27"/>
      <c r="I358" s="27">
        <v>28</v>
      </c>
      <c r="J358" s="27">
        <v>114</v>
      </c>
      <c r="K358" s="28">
        <v>283</v>
      </c>
      <c r="L358" s="27">
        <v>4.72</v>
      </c>
    </row>
    <row r="359" spans="1:12" ht="15" x14ac:dyDescent="0.25">
      <c r="A359" s="47"/>
      <c r="B359" s="23"/>
      <c r="C359" s="24"/>
      <c r="D359" s="29" t="s">
        <v>45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46</v>
      </c>
      <c r="E360" s="26" t="s">
        <v>47</v>
      </c>
      <c r="F360" s="27">
        <v>60</v>
      </c>
      <c r="G360" s="27">
        <v>3</v>
      </c>
      <c r="H360" s="27">
        <v>1</v>
      </c>
      <c r="I360" s="27">
        <v>29</v>
      </c>
      <c r="J360" s="27">
        <v>128</v>
      </c>
      <c r="K360" s="28"/>
      <c r="L360" s="27">
        <v>2.75</v>
      </c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31</v>
      </c>
      <c r="E363" s="34"/>
      <c r="F363" s="35">
        <f>SUM(F354:F362)</f>
        <v>803</v>
      </c>
      <c r="G363" s="35">
        <f>SUM(G354:G362)</f>
        <v>30</v>
      </c>
      <c r="H363" s="35">
        <f>SUM(H354:H362)</f>
        <v>24</v>
      </c>
      <c r="I363" s="35">
        <f>SUM(I354:I362)</f>
        <v>101</v>
      </c>
      <c r="J363" s="35">
        <f>SUM(J354:J362)</f>
        <v>734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48</v>
      </c>
      <c r="D364" s="40" t="s">
        <v>49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43</v>
      </c>
      <c r="E365" s="26" t="s">
        <v>81</v>
      </c>
      <c r="F365" s="27">
        <v>200</v>
      </c>
      <c r="G365" s="27">
        <v>6</v>
      </c>
      <c r="H365" s="27">
        <v>6</v>
      </c>
      <c r="I365" s="27">
        <v>9</v>
      </c>
      <c r="J365" s="27">
        <v>117</v>
      </c>
      <c r="K365" s="28">
        <v>288</v>
      </c>
      <c r="L365" s="27">
        <v>12.8</v>
      </c>
    </row>
    <row r="366" spans="1:12" ht="15" x14ac:dyDescent="0.25">
      <c r="A366" s="47"/>
      <c r="B366" s="23"/>
      <c r="C366" s="24"/>
      <c r="D366" s="25" t="s">
        <v>106</v>
      </c>
      <c r="E366" s="26" t="s">
        <v>115</v>
      </c>
      <c r="F366" s="27">
        <v>130</v>
      </c>
      <c r="G366" s="27">
        <v>15</v>
      </c>
      <c r="H366" s="27">
        <v>21</v>
      </c>
      <c r="I366" s="27">
        <v>2</v>
      </c>
      <c r="J366" s="27">
        <v>260</v>
      </c>
      <c r="K366" s="28">
        <v>138</v>
      </c>
      <c r="L366" s="27">
        <v>26.03</v>
      </c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31</v>
      </c>
      <c r="E368" s="34"/>
      <c r="F368" s="35">
        <f>SUM(F364:F367)</f>
        <v>330</v>
      </c>
      <c r="G368" s="35">
        <f>SUM(G364:G367)</f>
        <v>21</v>
      </c>
      <c r="H368" s="35">
        <f>SUM(H364:H367)</f>
        <v>27</v>
      </c>
      <c r="I368" s="35">
        <f>SUM(I364:I367)</f>
        <v>11</v>
      </c>
      <c r="J368" s="35">
        <f>SUM(J364:J367)</f>
        <v>377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52</v>
      </c>
      <c r="D369" s="29" t="s">
        <v>24</v>
      </c>
      <c r="E369" s="26" t="s">
        <v>91</v>
      </c>
      <c r="F369" s="27">
        <v>90</v>
      </c>
      <c r="G369" s="27">
        <v>11</v>
      </c>
      <c r="H369" s="27">
        <v>14</v>
      </c>
      <c r="I369" s="27">
        <v>7</v>
      </c>
      <c r="J369" s="27">
        <v>194</v>
      </c>
      <c r="K369" s="28">
        <v>217</v>
      </c>
      <c r="L369" s="27">
        <v>29.4</v>
      </c>
    </row>
    <row r="370" spans="1:12" ht="15" x14ac:dyDescent="0.25">
      <c r="A370" s="47"/>
      <c r="B370" s="23"/>
      <c r="C370" s="24"/>
      <c r="D370" s="29" t="s">
        <v>41</v>
      </c>
      <c r="E370" s="26" t="s">
        <v>116</v>
      </c>
      <c r="F370" s="27">
        <v>150</v>
      </c>
      <c r="G370" s="27">
        <v>9</v>
      </c>
      <c r="H370" s="27">
        <v>5</v>
      </c>
      <c r="I370" s="27">
        <v>45</v>
      </c>
      <c r="J370" s="27">
        <v>264</v>
      </c>
      <c r="K370" s="28">
        <v>219</v>
      </c>
      <c r="L370" s="27">
        <v>8.85</v>
      </c>
    </row>
    <row r="371" spans="1:12" ht="15" x14ac:dyDescent="0.25">
      <c r="A371" s="47"/>
      <c r="B371" s="23"/>
      <c r="C371" s="24"/>
      <c r="D371" s="29" t="s">
        <v>43</v>
      </c>
      <c r="E371" s="26" t="s">
        <v>84</v>
      </c>
      <c r="F371" s="27">
        <v>200</v>
      </c>
      <c r="G371" s="27"/>
      <c r="H371" s="27"/>
      <c r="I371" s="27">
        <v>15</v>
      </c>
      <c r="J371" s="27">
        <v>62</v>
      </c>
      <c r="K371" s="28">
        <v>294</v>
      </c>
      <c r="L371" s="27">
        <v>2.8</v>
      </c>
    </row>
    <row r="372" spans="1:12" ht="15" x14ac:dyDescent="0.25">
      <c r="A372" s="47"/>
      <c r="B372" s="23"/>
      <c r="C372" s="24"/>
      <c r="D372" s="29" t="s">
        <v>28</v>
      </c>
      <c r="E372" s="26" t="s">
        <v>56</v>
      </c>
      <c r="F372" s="27">
        <v>50</v>
      </c>
      <c r="G372" s="27">
        <v>4</v>
      </c>
      <c r="H372" s="27">
        <v>1</v>
      </c>
      <c r="I372" s="27">
        <v>25</v>
      </c>
      <c r="J372" s="27">
        <v>113</v>
      </c>
      <c r="K372" s="28"/>
      <c r="L372" s="27">
        <v>4.21</v>
      </c>
    </row>
    <row r="373" spans="1:12" ht="15" x14ac:dyDescent="0.25">
      <c r="A373" s="47"/>
      <c r="B373" s="23"/>
      <c r="C373" s="24"/>
      <c r="D373" s="25" t="s">
        <v>35</v>
      </c>
      <c r="E373" s="26" t="s">
        <v>98</v>
      </c>
      <c r="F373" s="27">
        <v>80</v>
      </c>
      <c r="G373" s="27">
        <v>2</v>
      </c>
      <c r="H373" s="27">
        <v>9</v>
      </c>
      <c r="I373" s="27">
        <v>9</v>
      </c>
      <c r="J373" s="27">
        <v>126</v>
      </c>
      <c r="K373" s="28">
        <v>31</v>
      </c>
      <c r="L373" s="27">
        <v>6.69</v>
      </c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31</v>
      </c>
      <c r="E375" s="34"/>
      <c r="F375" s="35">
        <f>SUM(F369:F374)</f>
        <v>570</v>
      </c>
      <c r="G375" s="35">
        <f>SUM(G369:G374)</f>
        <v>26</v>
      </c>
      <c r="H375" s="35">
        <f>SUM(H369:H374)</f>
        <v>29</v>
      </c>
      <c r="I375" s="35">
        <f>SUM(I369:I374)</f>
        <v>101</v>
      </c>
      <c r="J375" s="35">
        <f>SUM(J369:J374)</f>
        <v>759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57</v>
      </c>
      <c r="D376" s="40" t="s">
        <v>58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49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43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30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31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61" t="s">
        <v>59</v>
      </c>
      <c r="D383" s="61"/>
      <c r="E383" s="44"/>
      <c r="F383" s="45">
        <f>F349+F353+F363+F368+F375+F382</f>
        <v>2403</v>
      </c>
      <c r="G383" s="45">
        <f>G349+G353+G363+G368+G375+G382</f>
        <v>119</v>
      </c>
      <c r="H383" s="45">
        <f>H349+H353+H363+H368+H375+H382</f>
        <v>109</v>
      </c>
      <c r="I383" s="45">
        <f>I349+I353+I363+I368+I375+I382</f>
        <v>355</v>
      </c>
      <c r="J383" s="45">
        <f>J349+J353+J363+J368+J375+J382</f>
        <v>2842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 t="s">
        <v>73</v>
      </c>
      <c r="F384" s="20">
        <v>150</v>
      </c>
      <c r="G384" s="20">
        <v>5</v>
      </c>
      <c r="H384" s="20">
        <v>7</v>
      </c>
      <c r="I384" s="20">
        <v>19</v>
      </c>
      <c r="J384" s="20">
        <v>152</v>
      </c>
      <c r="K384" s="21">
        <v>109</v>
      </c>
      <c r="L384" s="20">
        <v>5.72</v>
      </c>
    </row>
    <row r="385" spans="1:12" ht="15" x14ac:dyDescent="0.25">
      <c r="A385" s="22"/>
      <c r="B385" s="23"/>
      <c r="C385" s="24"/>
      <c r="D385" s="25" t="s">
        <v>35</v>
      </c>
      <c r="E385" s="26" t="s">
        <v>62</v>
      </c>
      <c r="F385" s="27">
        <v>80</v>
      </c>
      <c r="G385" s="27">
        <v>1</v>
      </c>
      <c r="H385" s="27">
        <v>5</v>
      </c>
      <c r="I385" s="27">
        <v>8</v>
      </c>
      <c r="J385" s="27">
        <v>81</v>
      </c>
      <c r="K385" s="28">
        <v>9</v>
      </c>
      <c r="L385" s="27">
        <v>5.29</v>
      </c>
    </row>
    <row r="386" spans="1:12" ht="15" x14ac:dyDescent="0.25">
      <c r="A386" s="22"/>
      <c r="B386" s="23"/>
      <c r="C386" s="24"/>
      <c r="D386" s="29" t="s">
        <v>26</v>
      </c>
      <c r="E386" s="26" t="s">
        <v>117</v>
      </c>
      <c r="F386" s="27">
        <v>200</v>
      </c>
      <c r="G386" s="27">
        <v>3</v>
      </c>
      <c r="H386" s="27">
        <v>3</v>
      </c>
      <c r="I386" s="27">
        <v>17</v>
      </c>
      <c r="J386" s="27">
        <v>108</v>
      </c>
      <c r="K386" s="28">
        <v>286</v>
      </c>
      <c r="L386" s="27">
        <v>7.97</v>
      </c>
    </row>
    <row r="387" spans="1:12" ht="15" x14ac:dyDescent="0.25">
      <c r="A387" s="22"/>
      <c r="B387" s="23"/>
      <c r="C387" s="24"/>
      <c r="D387" s="29" t="s">
        <v>28</v>
      </c>
      <c r="E387" s="26" t="s">
        <v>118</v>
      </c>
      <c r="F387" s="27">
        <v>85</v>
      </c>
      <c r="G387" s="27">
        <v>6</v>
      </c>
      <c r="H387" s="27">
        <v>8</v>
      </c>
      <c r="I387" s="27">
        <v>38</v>
      </c>
      <c r="J387" s="27">
        <v>236</v>
      </c>
      <c r="K387" s="28">
        <v>379</v>
      </c>
      <c r="L387" s="27">
        <v>12.26</v>
      </c>
    </row>
    <row r="388" spans="1:12" ht="15" x14ac:dyDescent="0.25">
      <c r="A388" s="22"/>
      <c r="B388" s="23"/>
      <c r="C388" s="24"/>
      <c r="D388" s="29" t="s">
        <v>30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31</v>
      </c>
      <c r="E391" s="34"/>
      <c r="F391" s="35">
        <f>SUM(F384:F390)</f>
        <v>515</v>
      </c>
      <c r="G391" s="35">
        <f>SUM(G384:G390)</f>
        <v>15</v>
      </c>
      <c r="H391" s="35">
        <f>SUM(H384:H390)</f>
        <v>23</v>
      </c>
      <c r="I391" s="35">
        <f>SUM(I384:I390)</f>
        <v>82</v>
      </c>
      <c r="J391" s="35">
        <f>SUM(J384:J390)</f>
        <v>577</v>
      </c>
      <c r="K391" s="36"/>
      <c r="L391" s="35">
        <f>SUM(L384:L390)</f>
        <v>31.240000000000002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32</v>
      </c>
      <c r="D392" s="40" t="s">
        <v>30</v>
      </c>
      <c r="E392" s="26" t="s">
        <v>75</v>
      </c>
      <c r="F392" s="27">
        <v>200</v>
      </c>
      <c r="G392" s="27">
        <v>1</v>
      </c>
      <c r="H392" s="27"/>
      <c r="I392" s="27">
        <v>28</v>
      </c>
      <c r="J392" s="27">
        <v>120</v>
      </c>
      <c r="K392" s="28">
        <v>293</v>
      </c>
      <c r="L392" s="27">
        <v>9.8000000000000007</v>
      </c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31</v>
      </c>
      <c r="E395" s="34"/>
      <c r="F395" s="35">
        <f>SUM(F392:F394)</f>
        <v>200</v>
      </c>
      <c r="G395" s="35">
        <f>SUM(G392:G394)</f>
        <v>1</v>
      </c>
      <c r="H395" s="35">
        <f>SUM(H392:H394)</f>
        <v>0</v>
      </c>
      <c r="I395" s="35">
        <f>SUM(I392:I394)</f>
        <v>28</v>
      </c>
      <c r="J395" s="35">
        <f>SUM(J392:J394)</f>
        <v>120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34</v>
      </c>
      <c r="D396" s="29" t="s">
        <v>35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37</v>
      </c>
      <c r="E397" s="26" t="s">
        <v>142</v>
      </c>
      <c r="F397" s="27">
        <v>247</v>
      </c>
      <c r="G397" s="27">
        <v>9</v>
      </c>
      <c r="H397" s="27">
        <v>9</v>
      </c>
      <c r="I397" s="27">
        <v>15</v>
      </c>
      <c r="J397" s="27">
        <v>171</v>
      </c>
      <c r="K397" s="28">
        <v>46</v>
      </c>
      <c r="L397" s="27">
        <v>19.22</v>
      </c>
    </row>
    <row r="398" spans="1:12" ht="15" x14ac:dyDescent="0.25">
      <c r="A398" s="22"/>
      <c r="B398" s="23"/>
      <c r="C398" s="24"/>
      <c r="D398" s="29" t="s">
        <v>39</v>
      </c>
      <c r="E398" s="26" t="s">
        <v>119</v>
      </c>
      <c r="F398" s="27">
        <v>90</v>
      </c>
      <c r="G398" s="27">
        <v>32</v>
      </c>
      <c r="H398" s="27">
        <v>37</v>
      </c>
      <c r="I398" s="27">
        <v>10</v>
      </c>
      <c r="J398" s="27">
        <v>466</v>
      </c>
      <c r="K398" s="28">
        <v>215</v>
      </c>
      <c r="L398" s="27">
        <v>46.86</v>
      </c>
    </row>
    <row r="399" spans="1:12" ht="15" x14ac:dyDescent="0.25">
      <c r="A399" s="22"/>
      <c r="B399" s="23"/>
      <c r="C399" s="24"/>
      <c r="D399" s="29" t="s">
        <v>41</v>
      </c>
      <c r="E399" s="26" t="s">
        <v>120</v>
      </c>
      <c r="F399" s="27">
        <v>150</v>
      </c>
      <c r="G399" s="27">
        <v>5</v>
      </c>
      <c r="H399" s="27">
        <v>10</v>
      </c>
      <c r="I399" s="27">
        <v>20</v>
      </c>
      <c r="J399" s="27">
        <v>188</v>
      </c>
      <c r="K399" s="28">
        <v>251</v>
      </c>
      <c r="L399" s="27">
        <v>14.82</v>
      </c>
    </row>
    <row r="400" spans="1:12" ht="15" x14ac:dyDescent="0.25">
      <c r="A400" s="22"/>
      <c r="B400" s="23"/>
      <c r="C400" s="24"/>
      <c r="D400" s="29" t="s">
        <v>43</v>
      </c>
      <c r="E400" s="26" t="s">
        <v>44</v>
      </c>
      <c r="F400" s="27">
        <v>200</v>
      </c>
      <c r="G400" s="27">
        <v>1</v>
      </c>
      <c r="H400" s="27"/>
      <c r="I400" s="27">
        <v>28</v>
      </c>
      <c r="J400" s="27">
        <v>114</v>
      </c>
      <c r="K400" s="28">
        <v>28</v>
      </c>
      <c r="L400" s="27">
        <v>4.72</v>
      </c>
    </row>
    <row r="401" spans="1:12" ht="15" x14ac:dyDescent="0.25">
      <c r="A401" s="22"/>
      <c r="B401" s="23"/>
      <c r="C401" s="24"/>
      <c r="D401" s="29" t="s">
        <v>45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46</v>
      </c>
      <c r="E402" s="26" t="s">
        <v>47</v>
      </c>
      <c r="F402" s="27">
        <v>60</v>
      </c>
      <c r="G402" s="27">
        <v>3</v>
      </c>
      <c r="H402" s="27">
        <v>1</v>
      </c>
      <c r="I402" s="27">
        <v>29</v>
      </c>
      <c r="J402" s="27">
        <v>128</v>
      </c>
      <c r="K402" s="28"/>
      <c r="L402" s="27">
        <v>2.75</v>
      </c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31</v>
      </c>
      <c r="E405" s="34"/>
      <c r="F405" s="35">
        <f>SUM(F396:F404)</f>
        <v>747</v>
      </c>
      <c r="G405" s="35">
        <f>SUM(G396:G404)</f>
        <v>50</v>
      </c>
      <c r="H405" s="35">
        <f>SUM(H396:H404)</f>
        <v>57</v>
      </c>
      <c r="I405" s="35">
        <f>SUM(I396:I404)</f>
        <v>102</v>
      </c>
      <c r="J405" s="35">
        <f>SUM(J396:J404)</f>
        <v>1067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48</v>
      </c>
      <c r="D406" s="40" t="s">
        <v>49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43</v>
      </c>
      <c r="E407" s="26" t="s">
        <v>51</v>
      </c>
      <c r="F407" s="27">
        <v>200</v>
      </c>
      <c r="G407" s="27">
        <v>5</v>
      </c>
      <c r="H407" s="27">
        <v>6</v>
      </c>
      <c r="I407" s="27">
        <v>8</v>
      </c>
      <c r="J407" s="27">
        <v>113</v>
      </c>
      <c r="K407" s="28">
        <v>272</v>
      </c>
      <c r="L407" s="27">
        <v>17.600000000000001</v>
      </c>
    </row>
    <row r="408" spans="1:12" ht="15" x14ac:dyDescent="0.25">
      <c r="A408" s="22"/>
      <c r="B408" s="23"/>
      <c r="C408" s="24"/>
      <c r="D408" s="25" t="s">
        <v>24</v>
      </c>
      <c r="E408" s="26" t="s">
        <v>80</v>
      </c>
      <c r="F408" s="27">
        <v>160</v>
      </c>
      <c r="G408" s="27">
        <v>28</v>
      </c>
      <c r="H408" s="27">
        <v>13</v>
      </c>
      <c r="I408" s="27">
        <v>42</v>
      </c>
      <c r="J408" s="27">
        <v>391</v>
      </c>
      <c r="K408" s="28">
        <v>141</v>
      </c>
      <c r="L408" s="27">
        <v>39.950000000000003</v>
      </c>
    </row>
    <row r="409" spans="1:12" ht="15" x14ac:dyDescent="0.25">
      <c r="A409" s="22"/>
      <c r="B409" s="23"/>
      <c r="C409" s="24"/>
      <c r="D409" s="25"/>
      <c r="E409" s="26"/>
      <c r="F409" s="27">
        <v>5</v>
      </c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31</v>
      </c>
      <c r="E410" s="34"/>
      <c r="F410" s="35">
        <f>SUM(F406:F409)</f>
        <v>365</v>
      </c>
      <c r="G410" s="35">
        <f>SUM(G406:G409)</f>
        <v>33</v>
      </c>
      <c r="H410" s="35">
        <f>SUM(H406:H409)</f>
        <v>19</v>
      </c>
      <c r="I410" s="35">
        <f>SUM(I406:I409)</f>
        <v>50</v>
      </c>
      <c r="J410" s="35">
        <f>SUM(J406:J409)</f>
        <v>504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52</v>
      </c>
      <c r="D411" s="29" t="s">
        <v>24</v>
      </c>
      <c r="E411" s="26" t="s">
        <v>121</v>
      </c>
      <c r="F411" s="27">
        <v>90</v>
      </c>
      <c r="G411" s="27">
        <v>14</v>
      </c>
      <c r="H411" s="27">
        <v>14</v>
      </c>
      <c r="I411" s="27">
        <v>8</v>
      </c>
      <c r="J411" s="27">
        <v>209</v>
      </c>
      <c r="K411" s="28">
        <v>171</v>
      </c>
      <c r="L411" s="27">
        <v>22.78</v>
      </c>
    </row>
    <row r="412" spans="1:12" ht="15" x14ac:dyDescent="0.25">
      <c r="A412" s="22"/>
      <c r="B412" s="23"/>
      <c r="C412" s="24"/>
      <c r="D412" s="29" t="s">
        <v>41</v>
      </c>
      <c r="E412" s="26" t="s">
        <v>42</v>
      </c>
      <c r="F412" s="27">
        <v>180</v>
      </c>
      <c r="G412" s="27">
        <v>4</v>
      </c>
      <c r="H412" s="27">
        <v>7</v>
      </c>
      <c r="I412" s="27">
        <v>28</v>
      </c>
      <c r="J412" s="27">
        <v>193</v>
      </c>
      <c r="K412" s="28">
        <v>241</v>
      </c>
      <c r="L412" s="27">
        <v>15.86</v>
      </c>
    </row>
    <row r="413" spans="1:12" ht="15" x14ac:dyDescent="0.25">
      <c r="A413" s="22"/>
      <c r="B413" s="23"/>
      <c r="C413" s="24"/>
      <c r="D413" s="29" t="s">
        <v>43</v>
      </c>
      <c r="E413" s="26" t="s">
        <v>55</v>
      </c>
      <c r="F413" s="27">
        <v>200</v>
      </c>
      <c r="G413" s="27"/>
      <c r="H413" s="27"/>
      <c r="I413" s="27">
        <v>15</v>
      </c>
      <c r="J413" s="27">
        <v>53</v>
      </c>
      <c r="K413" s="28">
        <v>300</v>
      </c>
      <c r="L413" s="27">
        <v>1.6</v>
      </c>
    </row>
    <row r="414" spans="1:12" ht="15" x14ac:dyDescent="0.25">
      <c r="A414" s="22"/>
      <c r="B414" s="23"/>
      <c r="C414" s="24"/>
      <c r="D414" s="29" t="s">
        <v>28</v>
      </c>
      <c r="E414" s="26" t="s">
        <v>56</v>
      </c>
      <c r="F414" s="27">
        <v>50</v>
      </c>
      <c r="G414" s="27">
        <v>4</v>
      </c>
      <c r="H414" s="27">
        <v>1</v>
      </c>
      <c r="I414" s="27">
        <v>25</v>
      </c>
      <c r="J414" s="27">
        <v>113</v>
      </c>
      <c r="K414" s="28"/>
      <c r="L414" s="27">
        <v>4.2</v>
      </c>
    </row>
    <row r="415" spans="1:12" ht="15" x14ac:dyDescent="0.25">
      <c r="A415" s="22"/>
      <c r="B415" s="23"/>
      <c r="C415" s="24"/>
      <c r="D415" s="25" t="s">
        <v>35</v>
      </c>
      <c r="E415" s="26" t="s">
        <v>85</v>
      </c>
      <c r="F415" s="27">
        <v>80</v>
      </c>
      <c r="G415" s="27">
        <v>1</v>
      </c>
      <c r="H415" s="27">
        <v>4</v>
      </c>
      <c r="I415" s="27">
        <v>3</v>
      </c>
      <c r="J415" s="27">
        <v>50</v>
      </c>
      <c r="K415" s="28">
        <v>30</v>
      </c>
      <c r="L415" s="27">
        <v>7.02</v>
      </c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31</v>
      </c>
      <c r="E417" s="34"/>
      <c r="F417" s="35">
        <f>SUM(F411:F416)</f>
        <v>600</v>
      </c>
      <c r="G417" s="35">
        <f>SUM(G411:G416)</f>
        <v>23</v>
      </c>
      <c r="H417" s="35">
        <f>SUM(H411:H416)</f>
        <v>26</v>
      </c>
      <c r="I417" s="35">
        <f>SUM(I411:I416)</f>
        <v>79</v>
      </c>
      <c r="J417" s="35">
        <f>SUM(J411:J416)</f>
        <v>618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57</v>
      </c>
      <c r="D418" s="40" t="s">
        <v>58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49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43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30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31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61" t="s">
        <v>59</v>
      </c>
      <c r="D425" s="61"/>
      <c r="E425" s="44"/>
      <c r="F425" s="45">
        <f>F391+F395+F405+F410+F417+F424</f>
        <v>2427</v>
      </c>
      <c r="G425" s="45">
        <f>G391+G395+G405+G410+G417+G424</f>
        <v>122</v>
      </c>
      <c r="H425" s="45">
        <f>H391+H395+H405+H410+H417+H424</f>
        <v>125</v>
      </c>
      <c r="I425" s="45">
        <f>I391+I395+I405+I410+I417+I424</f>
        <v>341</v>
      </c>
      <c r="J425" s="45">
        <f>J391+J395+J405+J410+J417+J424</f>
        <v>2886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 t="s">
        <v>143</v>
      </c>
      <c r="F426" s="20">
        <v>215</v>
      </c>
      <c r="G426" s="20">
        <v>5</v>
      </c>
      <c r="H426" s="20">
        <v>7</v>
      </c>
      <c r="I426" s="20">
        <v>34</v>
      </c>
      <c r="J426" s="20">
        <v>210</v>
      </c>
      <c r="K426" s="21">
        <v>114</v>
      </c>
      <c r="L426" s="20">
        <v>14.07</v>
      </c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26</v>
      </c>
      <c r="E428" s="26" t="s">
        <v>74</v>
      </c>
      <c r="F428" s="27">
        <v>200</v>
      </c>
      <c r="G428" s="27">
        <v>4</v>
      </c>
      <c r="H428" s="27">
        <v>4</v>
      </c>
      <c r="I428" s="27">
        <v>18</v>
      </c>
      <c r="J428" s="27">
        <v>120</v>
      </c>
      <c r="K428" s="28">
        <v>269</v>
      </c>
      <c r="L428" s="27">
        <v>7.97</v>
      </c>
    </row>
    <row r="429" spans="1:12" ht="15" x14ac:dyDescent="0.25">
      <c r="A429" s="22"/>
      <c r="B429" s="23"/>
      <c r="C429" s="24"/>
      <c r="D429" s="29" t="s">
        <v>28</v>
      </c>
      <c r="E429" s="26" t="s">
        <v>107</v>
      </c>
      <c r="F429" s="27">
        <v>85</v>
      </c>
      <c r="G429" s="27">
        <v>6</v>
      </c>
      <c r="H429" s="27">
        <v>8</v>
      </c>
      <c r="I429" s="27">
        <v>38</v>
      </c>
      <c r="J429" s="27">
        <v>236</v>
      </c>
      <c r="K429" s="28">
        <v>379</v>
      </c>
      <c r="L429" s="27">
        <v>12.26</v>
      </c>
    </row>
    <row r="430" spans="1:12" ht="15" x14ac:dyDescent="0.25">
      <c r="A430" s="22"/>
      <c r="B430" s="23"/>
      <c r="C430" s="24"/>
      <c r="D430" s="29" t="s">
        <v>30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31</v>
      </c>
      <c r="E433" s="34"/>
      <c r="F433" s="35">
        <f>SUM(F426:F432)</f>
        <v>500</v>
      </c>
      <c r="G433" s="35">
        <f>SUM(G426:G432)</f>
        <v>15</v>
      </c>
      <c r="H433" s="35">
        <f>SUM(H426:H432)</f>
        <v>19</v>
      </c>
      <c r="I433" s="35">
        <f>SUM(I426:I432)</f>
        <v>90</v>
      </c>
      <c r="J433" s="35">
        <f>SUM(J426:J432)</f>
        <v>566</v>
      </c>
      <c r="K433" s="36"/>
      <c r="L433" s="35">
        <f>SUM(L426:L432)</f>
        <v>34.299999999999997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32</v>
      </c>
      <c r="D434" s="40" t="s">
        <v>30</v>
      </c>
      <c r="E434" s="26" t="s">
        <v>33</v>
      </c>
      <c r="F434" s="27">
        <v>200</v>
      </c>
      <c r="G434" s="27">
        <v>2</v>
      </c>
      <c r="H434" s="27">
        <v>1</v>
      </c>
      <c r="I434" s="27">
        <v>42</v>
      </c>
      <c r="J434" s="27">
        <v>180</v>
      </c>
      <c r="K434" s="28"/>
      <c r="L434" s="27">
        <v>19.64</v>
      </c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 t="s">
        <v>108</v>
      </c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31</v>
      </c>
      <c r="E437" s="34"/>
      <c r="F437" s="35">
        <f>SUM(F434:F436)</f>
        <v>200</v>
      </c>
      <c r="G437" s="35">
        <f>SUM(G434:G436)</f>
        <v>2</v>
      </c>
      <c r="H437" s="35">
        <f>SUM(H434:H436)</f>
        <v>1</v>
      </c>
      <c r="I437" s="35">
        <f>SUM(I434:I436)</f>
        <v>42</v>
      </c>
      <c r="J437" s="35">
        <f>SUM(J434:J436)</f>
        <v>180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34</v>
      </c>
      <c r="D438" s="29" t="s">
        <v>35</v>
      </c>
      <c r="E438" s="26" t="s">
        <v>122</v>
      </c>
      <c r="F438" s="27">
        <v>80</v>
      </c>
      <c r="G438" s="27">
        <v>1</v>
      </c>
      <c r="H438" s="27">
        <v>4</v>
      </c>
      <c r="I438" s="27">
        <v>10</v>
      </c>
      <c r="J438" s="27">
        <v>82</v>
      </c>
      <c r="K438" s="28">
        <v>32</v>
      </c>
      <c r="L438" s="27">
        <v>5.81</v>
      </c>
    </row>
    <row r="439" spans="1:12" ht="15" x14ac:dyDescent="0.25">
      <c r="A439" s="22"/>
      <c r="B439" s="23"/>
      <c r="C439" s="24"/>
      <c r="D439" s="29" t="s">
        <v>37</v>
      </c>
      <c r="E439" s="26" t="s">
        <v>90</v>
      </c>
      <c r="F439" s="27">
        <v>220</v>
      </c>
      <c r="G439" s="27">
        <v>13</v>
      </c>
      <c r="H439" s="27">
        <v>11</v>
      </c>
      <c r="I439" s="27">
        <v>6</v>
      </c>
      <c r="J439" s="27">
        <v>170</v>
      </c>
      <c r="K439" s="28">
        <v>50</v>
      </c>
      <c r="L439" s="27">
        <v>19.059999999999999</v>
      </c>
    </row>
    <row r="440" spans="1:12" ht="15" x14ac:dyDescent="0.25">
      <c r="A440" s="22"/>
      <c r="B440" s="23"/>
      <c r="C440" s="24"/>
      <c r="D440" s="29" t="s">
        <v>39</v>
      </c>
      <c r="E440" s="26" t="s">
        <v>53</v>
      </c>
      <c r="F440" s="27">
        <v>90</v>
      </c>
      <c r="G440" s="27">
        <v>14</v>
      </c>
      <c r="H440" s="27">
        <v>16</v>
      </c>
      <c r="I440" s="27">
        <v>10</v>
      </c>
      <c r="J440" s="27">
        <v>239</v>
      </c>
      <c r="K440" s="28">
        <v>209</v>
      </c>
      <c r="L440" s="27">
        <v>49.53</v>
      </c>
    </row>
    <row r="441" spans="1:12" ht="15" x14ac:dyDescent="0.25">
      <c r="A441" s="22"/>
      <c r="B441" s="23"/>
      <c r="C441" s="24"/>
      <c r="D441" s="29" t="s">
        <v>41</v>
      </c>
      <c r="E441" s="26" t="s">
        <v>123</v>
      </c>
      <c r="F441" s="27">
        <v>150</v>
      </c>
      <c r="G441" s="27">
        <v>18</v>
      </c>
      <c r="H441" s="27">
        <v>4</v>
      </c>
      <c r="I441" s="27">
        <v>39</v>
      </c>
      <c r="J441" s="27">
        <v>252</v>
      </c>
      <c r="K441" s="28">
        <v>129</v>
      </c>
      <c r="L441" s="27">
        <v>5.21</v>
      </c>
    </row>
    <row r="442" spans="1:12" ht="15" x14ac:dyDescent="0.25">
      <c r="A442" s="22"/>
      <c r="B442" s="23"/>
      <c r="C442" s="24"/>
      <c r="D442" s="29" t="s">
        <v>43</v>
      </c>
      <c r="E442" s="26" t="s">
        <v>109</v>
      </c>
      <c r="F442" s="27">
        <v>200</v>
      </c>
      <c r="G442" s="27">
        <v>1</v>
      </c>
      <c r="H442" s="27"/>
      <c r="I442" s="27">
        <v>23</v>
      </c>
      <c r="J442" s="27">
        <v>90</v>
      </c>
      <c r="K442" s="28">
        <v>278</v>
      </c>
      <c r="L442" s="27">
        <v>12.55</v>
      </c>
    </row>
    <row r="443" spans="1:12" ht="15" x14ac:dyDescent="0.25">
      <c r="A443" s="22"/>
      <c r="B443" s="23"/>
      <c r="C443" s="24"/>
      <c r="D443" s="29" t="s">
        <v>45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46</v>
      </c>
      <c r="E444" s="26" t="s">
        <v>47</v>
      </c>
      <c r="F444" s="27">
        <v>60</v>
      </c>
      <c r="G444" s="27">
        <v>3</v>
      </c>
      <c r="H444" s="27">
        <v>1</v>
      </c>
      <c r="I444" s="27">
        <v>29</v>
      </c>
      <c r="J444" s="27">
        <v>128</v>
      </c>
      <c r="K444" s="28"/>
      <c r="L444" s="27">
        <v>2.75</v>
      </c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31</v>
      </c>
      <c r="E447" s="34"/>
      <c r="F447" s="35">
        <f>SUM(F438:F446)</f>
        <v>800</v>
      </c>
      <c r="G447" s="35">
        <f>SUM(G438:G446)</f>
        <v>50</v>
      </c>
      <c r="H447" s="35">
        <f>SUM(H438:H446)</f>
        <v>36</v>
      </c>
      <c r="I447" s="35">
        <f>SUM(I438:I446)</f>
        <v>117</v>
      </c>
      <c r="J447" s="35">
        <f>SUM(J438:J446)</f>
        <v>961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48</v>
      </c>
      <c r="D448" s="40" t="s">
        <v>49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43</v>
      </c>
      <c r="E449" s="26" t="s">
        <v>81</v>
      </c>
      <c r="F449" s="27">
        <v>200</v>
      </c>
      <c r="G449" s="27">
        <v>6</v>
      </c>
      <c r="H449" s="27">
        <v>6</v>
      </c>
      <c r="I449" s="27">
        <v>9</v>
      </c>
      <c r="J449" s="27">
        <v>117</v>
      </c>
      <c r="K449" s="28">
        <v>288</v>
      </c>
      <c r="L449" s="27">
        <v>12.8</v>
      </c>
    </row>
    <row r="450" spans="1:12" ht="15" x14ac:dyDescent="0.25">
      <c r="A450" s="22"/>
      <c r="B450" s="23"/>
      <c r="C450" s="24"/>
      <c r="D450" s="25" t="s">
        <v>24</v>
      </c>
      <c r="E450" s="26" t="s">
        <v>144</v>
      </c>
      <c r="F450" s="27">
        <v>160</v>
      </c>
      <c r="G450" s="27">
        <v>16</v>
      </c>
      <c r="H450" s="27">
        <v>15</v>
      </c>
      <c r="I450" s="27">
        <v>44</v>
      </c>
      <c r="J450" s="27">
        <v>372</v>
      </c>
      <c r="K450" s="28">
        <v>150</v>
      </c>
      <c r="L450" s="27">
        <v>24.77</v>
      </c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31</v>
      </c>
      <c r="E452" s="34"/>
      <c r="F452" s="35">
        <f>SUM(F448:F451)</f>
        <v>360</v>
      </c>
      <c r="G452" s="35">
        <f>SUM(G448:G451)</f>
        <v>22</v>
      </c>
      <c r="H452" s="35">
        <f>SUM(H448:H451)</f>
        <v>21</v>
      </c>
      <c r="I452" s="35">
        <f>SUM(I448:I451)</f>
        <v>53</v>
      </c>
      <c r="J452" s="35">
        <f>SUM(J448:J451)</f>
        <v>489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52</v>
      </c>
      <c r="D453" s="29" t="s">
        <v>24</v>
      </c>
      <c r="E453" s="26" t="s">
        <v>67</v>
      </c>
      <c r="F453" s="27">
        <v>90</v>
      </c>
      <c r="G453" s="27">
        <v>26</v>
      </c>
      <c r="H453" s="27">
        <v>31</v>
      </c>
      <c r="I453" s="27">
        <v>4</v>
      </c>
      <c r="J453" s="27">
        <v>401</v>
      </c>
      <c r="K453" s="28">
        <v>210</v>
      </c>
      <c r="L453" s="27">
        <v>41.95</v>
      </c>
    </row>
    <row r="454" spans="1:12" ht="15" x14ac:dyDescent="0.25">
      <c r="A454" s="22"/>
      <c r="B454" s="23"/>
      <c r="C454" s="24"/>
      <c r="D454" s="29" t="s">
        <v>41</v>
      </c>
      <c r="E454" s="26" t="s">
        <v>124</v>
      </c>
      <c r="F454" s="27">
        <v>180</v>
      </c>
      <c r="G454" s="27">
        <v>8</v>
      </c>
      <c r="H454" s="27">
        <v>10</v>
      </c>
      <c r="I454" s="27">
        <v>34</v>
      </c>
      <c r="J454" s="27">
        <v>247</v>
      </c>
      <c r="K454" s="28">
        <v>97</v>
      </c>
      <c r="L454" s="27">
        <v>14.17</v>
      </c>
    </row>
    <row r="455" spans="1:12" ht="15" x14ac:dyDescent="0.25">
      <c r="A455" s="22"/>
      <c r="B455" s="23"/>
      <c r="C455" s="24"/>
      <c r="D455" s="29" t="s">
        <v>43</v>
      </c>
      <c r="E455" s="26" t="s">
        <v>55</v>
      </c>
      <c r="F455" s="27">
        <v>200</v>
      </c>
      <c r="G455" s="27"/>
      <c r="H455" s="27"/>
      <c r="I455" s="27">
        <v>15</v>
      </c>
      <c r="J455" s="27">
        <v>53</v>
      </c>
      <c r="K455" s="28">
        <v>300</v>
      </c>
      <c r="L455" s="27">
        <v>1.6</v>
      </c>
    </row>
    <row r="456" spans="1:12" ht="15" x14ac:dyDescent="0.25">
      <c r="A456" s="22"/>
      <c r="B456" s="23"/>
      <c r="C456" s="24"/>
      <c r="D456" s="29" t="s">
        <v>28</v>
      </c>
      <c r="E456" s="26" t="s">
        <v>56</v>
      </c>
      <c r="F456" s="27">
        <v>50</v>
      </c>
      <c r="G456" s="27">
        <v>4</v>
      </c>
      <c r="H456" s="27">
        <v>1</v>
      </c>
      <c r="I456" s="27">
        <v>25</v>
      </c>
      <c r="J456" s="27">
        <v>113</v>
      </c>
      <c r="K456" s="28"/>
      <c r="L456" s="27">
        <v>4.21</v>
      </c>
    </row>
    <row r="457" spans="1:12" ht="15" x14ac:dyDescent="0.25">
      <c r="A457" s="22"/>
      <c r="B457" s="23"/>
      <c r="C457" s="24"/>
      <c r="D457" s="25" t="s">
        <v>35</v>
      </c>
      <c r="E457" s="26" t="s">
        <v>36</v>
      </c>
      <c r="F457" s="27">
        <v>80</v>
      </c>
      <c r="G457" s="27">
        <v>1</v>
      </c>
      <c r="H457" s="27">
        <v>4</v>
      </c>
      <c r="I457" s="27">
        <v>9</v>
      </c>
      <c r="J457" s="27">
        <v>60</v>
      </c>
      <c r="K457" s="28">
        <v>23</v>
      </c>
      <c r="L457" s="27">
        <v>4.55</v>
      </c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31</v>
      </c>
      <c r="E459" s="34"/>
      <c r="F459" s="35">
        <f>SUM(F453:F458)</f>
        <v>600</v>
      </c>
      <c r="G459" s="35">
        <f>SUM(G453:G458)</f>
        <v>39</v>
      </c>
      <c r="H459" s="35">
        <f>SUM(H453:H458)</f>
        <v>46</v>
      </c>
      <c r="I459" s="35">
        <f>SUM(I453:I458)</f>
        <v>87</v>
      </c>
      <c r="J459" s="35">
        <f>SUM(J453:J458)</f>
        <v>874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57</v>
      </c>
      <c r="D460" s="40" t="s">
        <v>58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49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43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30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31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1" t="s">
        <v>59</v>
      </c>
      <c r="D467" s="61"/>
      <c r="E467" s="44"/>
      <c r="F467" s="45">
        <f>F433+F437+F447+F452+F459+F466</f>
        <v>2460</v>
      </c>
      <c r="G467" s="45">
        <f>G433+G437+G447+G452+G459+G466</f>
        <v>128</v>
      </c>
      <c r="H467" s="45">
        <f>H433+H437+H447+H452+H459+H466</f>
        <v>123</v>
      </c>
      <c r="I467" s="45">
        <f>I433+I437+I447+I452+I459+I466</f>
        <v>389</v>
      </c>
      <c r="J467" s="45">
        <f>J433+J437+J447+J452+J459+J466</f>
        <v>3070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125</v>
      </c>
      <c r="F468" s="20">
        <v>210</v>
      </c>
      <c r="G468" s="20">
        <v>6</v>
      </c>
      <c r="H468" s="20">
        <v>8</v>
      </c>
      <c r="I468" s="20">
        <v>35</v>
      </c>
      <c r="J468" s="20">
        <v>232</v>
      </c>
      <c r="K468" s="21">
        <v>112</v>
      </c>
      <c r="L468" s="20">
        <v>10.81</v>
      </c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26</v>
      </c>
      <c r="E470" s="26" t="s">
        <v>87</v>
      </c>
      <c r="F470" s="27">
        <v>200</v>
      </c>
      <c r="G470" s="27">
        <v>3</v>
      </c>
      <c r="H470" s="27">
        <v>3</v>
      </c>
      <c r="I470" s="27">
        <v>17</v>
      </c>
      <c r="J470" s="27">
        <v>108</v>
      </c>
      <c r="K470" s="28">
        <v>286</v>
      </c>
      <c r="L470" s="27">
        <v>7.97</v>
      </c>
    </row>
    <row r="471" spans="1:12" ht="15" x14ac:dyDescent="0.25">
      <c r="A471" s="22"/>
      <c r="B471" s="23"/>
      <c r="C471" s="24"/>
      <c r="D471" s="29" t="s">
        <v>28</v>
      </c>
      <c r="E471" s="26" t="s">
        <v>88</v>
      </c>
      <c r="F471" s="27">
        <v>100</v>
      </c>
      <c r="G471" s="27">
        <v>9</v>
      </c>
      <c r="H471" s="27">
        <v>12</v>
      </c>
      <c r="I471" s="27">
        <v>38</v>
      </c>
      <c r="J471" s="27">
        <v>291</v>
      </c>
      <c r="K471" s="28">
        <v>376</v>
      </c>
      <c r="L471" s="27">
        <v>23.14</v>
      </c>
    </row>
    <row r="472" spans="1:12" ht="15" x14ac:dyDescent="0.25">
      <c r="A472" s="22"/>
      <c r="B472" s="23"/>
      <c r="C472" s="24"/>
      <c r="D472" s="29" t="s">
        <v>30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31</v>
      </c>
      <c r="E475" s="34"/>
      <c r="F475" s="35">
        <f>SUM(F468:F474)</f>
        <v>510</v>
      </c>
      <c r="G475" s="35">
        <f>SUM(G468:G474)</f>
        <v>18</v>
      </c>
      <c r="H475" s="35">
        <f>SUM(H468:H474)</f>
        <v>23</v>
      </c>
      <c r="I475" s="35">
        <f>SUM(I468:I474)</f>
        <v>90</v>
      </c>
      <c r="J475" s="35">
        <f>SUM(J468:J474)</f>
        <v>631</v>
      </c>
      <c r="K475" s="36"/>
      <c r="L475" s="35">
        <f>SUM(L468:L474)</f>
        <v>41.92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32</v>
      </c>
      <c r="D476" s="40" t="s">
        <v>30</v>
      </c>
      <c r="E476" s="26" t="s">
        <v>97</v>
      </c>
      <c r="F476" s="27">
        <v>200</v>
      </c>
      <c r="G476" s="27">
        <v>1</v>
      </c>
      <c r="H476" s="27">
        <v>1</v>
      </c>
      <c r="I476" s="27">
        <v>24</v>
      </c>
      <c r="J476" s="27">
        <v>104</v>
      </c>
      <c r="K476" s="28"/>
      <c r="L476" s="27">
        <v>25.6</v>
      </c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31</v>
      </c>
      <c r="E479" s="34"/>
      <c r="F479" s="35">
        <f>SUM(F476:F478)</f>
        <v>200</v>
      </c>
      <c r="G479" s="35">
        <f>SUM(G476:G478)</f>
        <v>1</v>
      </c>
      <c r="H479" s="35">
        <f>SUM(H476:H478)</f>
        <v>1</v>
      </c>
      <c r="I479" s="35">
        <f>SUM(I476:I478)</f>
        <v>24</v>
      </c>
      <c r="J479" s="35">
        <f>SUM(J476:J478)</f>
        <v>104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34</v>
      </c>
      <c r="D480" s="29" t="s">
        <v>35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37</v>
      </c>
      <c r="E481" s="26" t="s">
        <v>145</v>
      </c>
      <c r="F481" s="27">
        <v>233</v>
      </c>
      <c r="G481" s="27">
        <v>4</v>
      </c>
      <c r="H481" s="27">
        <v>7</v>
      </c>
      <c r="I481" s="27">
        <v>9</v>
      </c>
      <c r="J481" s="27">
        <v>116</v>
      </c>
      <c r="K481" s="28">
        <v>43</v>
      </c>
      <c r="L481" s="27">
        <v>22.56</v>
      </c>
    </row>
    <row r="482" spans="1:12" ht="15" x14ac:dyDescent="0.25">
      <c r="A482" s="22"/>
      <c r="B482" s="23"/>
      <c r="C482" s="24"/>
      <c r="D482" s="29" t="s">
        <v>39</v>
      </c>
      <c r="E482" s="26" t="s">
        <v>94</v>
      </c>
      <c r="F482" s="27">
        <v>210</v>
      </c>
      <c r="G482" s="27">
        <v>37</v>
      </c>
      <c r="H482" s="27">
        <v>45</v>
      </c>
      <c r="I482" s="27">
        <v>41</v>
      </c>
      <c r="J482" s="27">
        <v>747</v>
      </c>
      <c r="K482" s="28">
        <v>211</v>
      </c>
      <c r="L482" s="27">
        <v>61.3</v>
      </c>
    </row>
    <row r="483" spans="1:12" ht="15" x14ac:dyDescent="0.25">
      <c r="A483" s="22"/>
      <c r="B483" s="23"/>
      <c r="C483" s="24"/>
      <c r="D483" s="29" t="s">
        <v>41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43</v>
      </c>
      <c r="E484" s="26" t="s">
        <v>55</v>
      </c>
      <c r="F484" s="27">
        <v>200</v>
      </c>
      <c r="G484" s="27"/>
      <c r="H484" s="27"/>
      <c r="I484" s="27">
        <v>15</v>
      </c>
      <c r="J484" s="27">
        <v>56</v>
      </c>
      <c r="K484" s="28">
        <v>300</v>
      </c>
      <c r="L484" s="27">
        <v>1.6</v>
      </c>
    </row>
    <row r="485" spans="1:12" ht="15" x14ac:dyDescent="0.25">
      <c r="A485" s="22"/>
      <c r="B485" s="23"/>
      <c r="C485" s="24"/>
      <c r="D485" s="29" t="s">
        <v>45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46</v>
      </c>
      <c r="E486" s="26" t="s">
        <v>47</v>
      </c>
      <c r="F486" s="27">
        <v>60</v>
      </c>
      <c r="G486" s="27">
        <v>3</v>
      </c>
      <c r="H486" s="27"/>
      <c r="I486" s="27">
        <v>29</v>
      </c>
      <c r="J486" s="27">
        <v>128</v>
      </c>
      <c r="K486" s="28"/>
      <c r="L486" s="27">
        <v>2.75</v>
      </c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31</v>
      </c>
      <c r="E489" s="34"/>
      <c r="F489" s="35">
        <f>SUM(F480:F488)</f>
        <v>703</v>
      </c>
      <c r="G489" s="35">
        <f>SUM(G480:G488)</f>
        <v>44</v>
      </c>
      <c r="H489" s="35">
        <f>SUM(H480:H488)</f>
        <v>52</v>
      </c>
      <c r="I489" s="35">
        <f>SUM(I480:I488)</f>
        <v>94</v>
      </c>
      <c r="J489" s="35">
        <f>SUM(J480:J488)</f>
        <v>1047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48</v>
      </c>
      <c r="D490" s="40" t="s">
        <v>49</v>
      </c>
      <c r="E490" s="26" t="s">
        <v>126</v>
      </c>
      <c r="F490" s="27">
        <v>100</v>
      </c>
      <c r="G490" s="27">
        <v>13</v>
      </c>
      <c r="H490" s="27">
        <v>5</v>
      </c>
      <c r="I490" s="27">
        <v>90</v>
      </c>
      <c r="J490" s="27">
        <v>446</v>
      </c>
      <c r="K490" s="28">
        <v>330</v>
      </c>
      <c r="L490" s="27">
        <v>9.89</v>
      </c>
    </row>
    <row r="491" spans="1:12" ht="15" x14ac:dyDescent="0.25">
      <c r="A491" s="22"/>
      <c r="B491" s="23"/>
      <c r="C491" s="24"/>
      <c r="D491" s="40" t="s">
        <v>43</v>
      </c>
      <c r="E491" s="26" t="s">
        <v>44</v>
      </c>
      <c r="F491" s="27">
        <v>200</v>
      </c>
      <c r="G491" s="27">
        <v>1</v>
      </c>
      <c r="H491" s="27"/>
      <c r="I491" s="27">
        <v>28</v>
      </c>
      <c r="J491" s="27">
        <v>114</v>
      </c>
      <c r="K491" s="28">
        <v>283</v>
      </c>
      <c r="L491" s="27">
        <v>4.72</v>
      </c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31</v>
      </c>
      <c r="E494" s="34"/>
      <c r="F494" s="35">
        <f>SUM(F490:F493)</f>
        <v>300</v>
      </c>
      <c r="G494" s="35">
        <f>SUM(G490:G493)</f>
        <v>14</v>
      </c>
      <c r="H494" s="35">
        <f>SUM(H490:H493)</f>
        <v>5</v>
      </c>
      <c r="I494" s="35">
        <f>SUM(I490:I493)</f>
        <v>118</v>
      </c>
      <c r="J494" s="35">
        <f>SUM(J490:J493)</f>
        <v>560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52</v>
      </c>
      <c r="D495" s="29" t="s">
        <v>24</v>
      </c>
      <c r="E495" s="26" t="s">
        <v>110</v>
      </c>
      <c r="F495" s="27">
        <v>200</v>
      </c>
      <c r="G495" s="27">
        <v>16</v>
      </c>
      <c r="H495" s="27">
        <v>7</v>
      </c>
      <c r="I495" s="27">
        <v>22</v>
      </c>
      <c r="J495" s="27">
        <v>213</v>
      </c>
      <c r="K495" s="28">
        <v>169</v>
      </c>
      <c r="L495" s="27">
        <v>23.42</v>
      </c>
    </row>
    <row r="496" spans="1:12" ht="15" x14ac:dyDescent="0.25">
      <c r="A496" s="22"/>
      <c r="B496" s="23"/>
      <c r="C496" s="24"/>
      <c r="D496" s="29" t="s">
        <v>41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43</v>
      </c>
      <c r="E497" s="26" t="s">
        <v>55</v>
      </c>
      <c r="F497" s="27">
        <v>200</v>
      </c>
      <c r="G497" s="27"/>
      <c r="H497" s="27"/>
      <c r="I497" s="27">
        <v>15</v>
      </c>
      <c r="J497" s="27">
        <v>56</v>
      </c>
      <c r="K497" s="28">
        <v>300</v>
      </c>
      <c r="L497" s="27">
        <v>1.6</v>
      </c>
    </row>
    <row r="498" spans="1:12" ht="15" x14ac:dyDescent="0.25">
      <c r="A498" s="22"/>
      <c r="B498" s="23"/>
      <c r="C498" s="24"/>
      <c r="D498" s="29" t="s">
        <v>28</v>
      </c>
      <c r="E498" s="26" t="s">
        <v>56</v>
      </c>
      <c r="F498" s="27">
        <v>50</v>
      </c>
      <c r="G498" s="27">
        <v>4</v>
      </c>
      <c r="H498" s="27">
        <v>1</v>
      </c>
      <c r="I498" s="27">
        <v>25</v>
      </c>
      <c r="J498" s="27">
        <v>113</v>
      </c>
      <c r="K498" s="28"/>
      <c r="L498" s="27">
        <v>4.21</v>
      </c>
    </row>
    <row r="499" spans="1:12" ht="15" x14ac:dyDescent="0.25">
      <c r="A499" s="22"/>
      <c r="B499" s="23"/>
      <c r="C499" s="24"/>
      <c r="D499" s="25" t="s">
        <v>35</v>
      </c>
      <c r="E499" s="26" t="s">
        <v>103</v>
      </c>
      <c r="F499" s="27">
        <v>80</v>
      </c>
      <c r="G499" s="27">
        <v>1</v>
      </c>
      <c r="H499" s="27">
        <v>8</v>
      </c>
      <c r="I499" s="27">
        <v>5</v>
      </c>
      <c r="J499" s="27">
        <v>97</v>
      </c>
      <c r="K499" s="28">
        <v>6</v>
      </c>
      <c r="L499" s="27">
        <v>6.25</v>
      </c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31</v>
      </c>
      <c r="E501" s="34"/>
      <c r="F501" s="35">
        <f>SUM(F495:F500)</f>
        <v>530</v>
      </c>
      <c r="G501" s="35">
        <f>SUM(G495:G500)</f>
        <v>21</v>
      </c>
      <c r="H501" s="35">
        <f>SUM(H495:H500)</f>
        <v>16</v>
      </c>
      <c r="I501" s="35">
        <f>SUM(I495:I500)</f>
        <v>67</v>
      </c>
      <c r="J501" s="35">
        <f>SUM(J495:J500)</f>
        <v>479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57</v>
      </c>
      <c r="D502" s="40" t="s">
        <v>58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49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43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30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31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1" t="s">
        <v>59</v>
      </c>
      <c r="D509" s="61"/>
      <c r="E509" s="44"/>
      <c r="F509" s="45">
        <f>F475+F479+F489+F494+F501+F508</f>
        <v>2243</v>
      </c>
      <c r="G509" s="45">
        <f>G475+G479+G489+G494+G501+G508</f>
        <v>98</v>
      </c>
      <c r="H509" s="45">
        <f>H475+H479+H489+H494+H501+H508</f>
        <v>97</v>
      </c>
      <c r="I509" s="45">
        <f>I475+I479+I489+I494+I501+I508</f>
        <v>393</v>
      </c>
      <c r="J509" s="45">
        <f>J475+J479+J489+J494+J501+J508</f>
        <v>2821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 t="s">
        <v>127</v>
      </c>
      <c r="F510" s="20">
        <v>205</v>
      </c>
      <c r="G510" s="20">
        <v>7</v>
      </c>
      <c r="H510" s="20">
        <v>8</v>
      </c>
      <c r="I510" s="20">
        <v>35</v>
      </c>
      <c r="J510" s="20">
        <v>241</v>
      </c>
      <c r="K510" s="21">
        <v>102</v>
      </c>
      <c r="L510" s="20">
        <v>18</v>
      </c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26</v>
      </c>
      <c r="E512" s="26" t="s">
        <v>27</v>
      </c>
      <c r="F512" s="27">
        <v>200</v>
      </c>
      <c r="G512" s="27">
        <v>4</v>
      </c>
      <c r="H512" s="27">
        <v>4</v>
      </c>
      <c r="I512" s="27">
        <v>18</v>
      </c>
      <c r="J512" s="27">
        <v>120</v>
      </c>
      <c r="K512" s="28">
        <v>269</v>
      </c>
      <c r="L512" s="27">
        <v>7.97</v>
      </c>
    </row>
    <row r="513" spans="1:12" ht="15" x14ac:dyDescent="0.25">
      <c r="A513" s="22"/>
      <c r="B513" s="23"/>
      <c r="C513" s="24"/>
      <c r="D513" s="29" t="s">
        <v>28</v>
      </c>
      <c r="E513" s="26" t="s">
        <v>29</v>
      </c>
      <c r="F513" s="27">
        <v>125</v>
      </c>
      <c r="G513" s="27">
        <v>11</v>
      </c>
      <c r="H513" s="27">
        <v>13</v>
      </c>
      <c r="I513" s="27">
        <v>38</v>
      </c>
      <c r="J513" s="27">
        <v>300</v>
      </c>
      <c r="K513" s="28">
        <v>379</v>
      </c>
      <c r="L513" s="27">
        <v>21.86</v>
      </c>
    </row>
    <row r="514" spans="1:12" ht="15" x14ac:dyDescent="0.25">
      <c r="A514" s="22"/>
      <c r="B514" s="23"/>
      <c r="C514" s="24"/>
      <c r="D514" s="29" t="s">
        <v>30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31</v>
      </c>
      <c r="E517" s="34"/>
      <c r="F517" s="35">
        <f>SUM(F510:F516)</f>
        <v>530</v>
      </c>
      <c r="G517" s="35">
        <f>SUM(G510:G516)</f>
        <v>22</v>
      </c>
      <c r="H517" s="35">
        <f>SUM(H510:H516)</f>
        <v>25</v>
      </c>
      <c r="I517" s="35">
        <f>SUM(I510:I516)</f>
        <v>91</v>
      </c>
      <c r="J517" s="35">
        <f>SUM(J510:J516)</f>
        <v>661</v>
      </c>
      <c r="K517" s="36"/>
      <c r="L517" s="35">
        <f>SUM(L510:L516)</f>
        <v>47.83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32</v>
      </c>
      <c r="D518" s="40" t="s">
        <v>30</v>
      </c>
      <c r="E518" s="26" t="s">
        <v>33</v>
      </c>
      <c r="F518" s="27">
        <v>200</v>
      </c>
      <c r="G518" s="27">
        <v>2</v>
      </c>
      <c r="H518" s="27">
        <v>1</v>
      </c>
      <c r="I518" s="27">
        <v>42</v>
      </c>
      <c r="J518" s="27">
        <v>180</v>
      </c>
      <c r="K518" s="28"/>
      <c r="L518" s="27">
        <v>19.64</v>
      </c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31</v>
      </c>
      <c r="E521" s="34"/>
      <c r="F521" s="35">
        <f>SUM(F518:F520)</f>
        <v>200</v>
      </c>
      <c r="G521" s="35">
        <f>SUM(G518:G520)</f>
        <v>2</v>
      </c>
      <c r="H521" s="35">
        <f>SUM(H518:H520)</f>
        <v>1</v>
      </c>
      <c r="I521" s="35">
        <f>SUM(I518:I520)</f>
        <v>42</v>
      </c>
      <c r="J521" s="35">
        <f>SUM(J518:J520)</f>
        <v>180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34</v>
      </c>
      <c r="D522" s="29" t="s">
        <v>35</v>
      </c>
      <c r="E522" s="26" t="s">
        <v>65</v>
      </c>
      <c r="F522" s="27">
        <v>122</v>
      </c>
      <c r="G522" s="27">
        <v>5</v>
      </c>
      <c r="H522" s="27">
        <v>12</v>
      </c>
      <c r="I522" s="27">
        <v>9</v>
      </c>
      <c r="J522" s="27">
        <v>167</v>
      </c>
      <c r="K522" s="28">
        <v>1</v>
      </c>
      <c r="L522" s="27">
        <v>18.43</v>
      </c>
    </row>
    <row r="523" spans="1:12" ht="15" x14ac:dyDescent="0.25">
      <c r="A523" s="22"/>
      <c r="B523" s="23"/>
      <c r="C523" s="24"/>
      <c r="D523" s="29" t="s">
        <v>37</v>
      </c>
      <c r="E523" s="26" t="s">
        <v>77</v>
      </c>
      <c r="F523" s="27">
        <v>233</v>
      </c>
      <c r="G523" s="27">
        <v>4</v>
      </c>
      <c r="H523" s="27">
        <v>8</v>
      </c>
      <c r="I523" s="27">
        <v>14</v>
      </c>
      <c r="J523" s="27">
        <v>148</v>
      </c>
      <c r="K523" s="28">
        <v>51</v>
      </c>
      <c r="L523" s="27">
        <v>20.8</v>
      </c>
    </row>
    <row r="524" spans="1:12" ht="15" x14ac:dyDescent="0.25">
      <c r="A524" s="22"/>
      <c r="B524" s="23"/>
      <c r="C524" s="24"/>
      <c r="D524" s="29" t="s">
        <v>39</v>
      </c>
      <c r="E524" s="26" t="s">
        <v>146</v>
      </c>
      <c r="F524" s="27">
        <v>90</v>
      </c>
      <c r="G524" s="27">
        <v>23</v>
      </c>
      <c r="H524" s="27">
        <v>23</v>
      </c>
      <c r="I524" s="27">
        <v>1</v>
      </c>
      <c r="J524" s="27">
        <v>312</v>
      </c>
      <c r="K524" s="28">
        <v>212</v>
      </c>
      <c r="L524" s="27">
        <v>33.35</v>
      </c>
    </row>
    <row r="525" spans="1:12" ht="15" x14ac:dyDescent="0.25">
      <c r="A525" s="22"/>
      <c r="B525" s="23"/>
      <c r="C525" s="24"/>
      <c r="D525" s="29" t="s">
        <v>41</v>
      </c>
      <c r="E525" s="26" t="s">
        <v>42</v>
      </c>
      <c r="F525" s="27">
        <v>180</v>
      </c>
      <c r="G525" s="27">
        <v>4</v>
      </c>
      <c r="H525" s="27">
        <v>7</v>
      </c>
      <c r="I525" s="27">
        <v>28</v>
      </c>
      <c r="J525" s="27">
        <v>193</v>
      </c>
      <c r="K525" s="28">
        <v>241</v>
      </c>
      <c r="L525" s="27">
        <v>15.86</v>
      </c>
    </row>
    <row r="526" spans="1:12" ht="15" x14ac:dyDescent="0.25">
      <c r="A526" s="22"/>
      <c r="B526" s="23"/>
      <c r="C526" s="24"/>
      <c r="D526" s="29" t="s">
        <v>43</v>
      </c>
      <c r="E526" s="26" t="s">
        <v>69</v>
      </c>
      <c r="F526" s="27">
        <v>200</v>
      </c>
      <c r="G526" s="27">
        <v>1</v>
      </c>
      <c r="H526" s="27"/>
      <c r="I526" s="27">
        <v>25</v>
      </c>
      <c r="J526" s="27">
        <v>102</v>
      </c>
      <c r="K526" s="28">
        <v>274</v>
      </c>
      <c r="L526" s="27">
        <v>5.77</v>
      </c>
    </row>
    <row r="527" spans="1:12" ht="15" x14ac:dyDescent="0.25">
      <c r="A527" s="22"/>
      <c r="B527" s="23"/>
      <c r="C527" s="24"/>
      <c r="D527" s="29" t="s">
        <v>45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46</v>
      </c>
      <c r="E528" s="26" t="s">
        <v>47</v>
      </c>
      <c r="F528" s="27">
        <v>60</v>
      </c>
      <c r="G528" s="27">
        <v>3</v>
      </c>
      <c r="H528" s="27">
        <v>1</v>
      </c>
      <c r="I528" s="27">
        <v>29</v>
      </c>
      <c r="J528" s="27">
        <v>128</v>
      </c>
      <c r="K528" s="28"/>
      <c r="L528" s="27">
        <v>2.75</v>
      </c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31</v>
      </c>
      <c r="E531" s="34"/>
      <c r="F531" s="35">
        <f>SUM(F522:F530)</f>
        <v>885</v>
      </c>
      <c r="G531" s="35">
        <f>SUM(G522:G530)</f>
        <v>40</v>
      </c>
      <c r="H531" s="35">
        <f>SUM(H522:H530)</f>
        <v>51</v>
      </c>
      <c r="I531" s="35">
        <f>SUM(I522:I530)</f>
        <v>106</v>
      </c>
      <c r="J531" s="35">
        <f>SUM(J522:J530)</f>
        <v>1050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48</v>
      </c>
      <c r="D532" s="40" t="s">
        <v>49</v>
      </c>
      <c r="E532" s="26" t="s">
        <v>147</v>
      </c>
      <c r="F532" s="27">
        <v>100</v>
      </c>
      <c r="G532" s="27">
        <v>10</v>
      </c>
      <c r="H532" s="27">
        <v>5</v>
      </c>
      <c r="I532" s="27">
        <v>40</v>
      </c>
      <c r="J532" s="27">
        <v>376</v>
      </c>
      <c r="K532" s="28"/>
      <c r="L532" s="27">
        <v>15.9</v>
      </c>
    </row>
    <row r="533" spans="1:12" ht="15" x14ac:dyDescent="0.25">
      <c r="A533" s="22"/>
      <c r="B533" s="23"/>
      <c r="C533" s="24"/>
      <c r="D533" s="40" t="s">
        <v>43</v>
      </c>
      <c r="E533" s="26" t="s">
        <v>81</v>
      </c>
      <c r="F533" s="27">
        <v>200</v>
      </c>
      <c r="G533" s="27">
        <v>6</v>
      </c>
      <c r="H533" s="27">
        <v>6</v>
      </c>
      <c r="I533" s="27">
        <v>9</v>
      </c>
      <c r="J533" s="27">
        <v>117</v>
      </c>
      <c r="K533" s="28">
        <v>288</v>
      </c>
      <c r="L533" s="27">
        <v>12.8</v>
      </c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31</v>
      </c>
      <c r="E536" s="34"/>
      <c r="F536" s="35">
        <f>SUM(F532:F535)</f>
        <v>300</v>
      </c>
      <c r="G536" s="35">
        <f>SUM(G532:G535)</f>
        <v>16</v>
      </c>
      <c r="H536" s="35">
        <f>SUM(H532:H535)</f>
        <v>11</v>
      </c>
      <c r="I536" s="35">
        <f>SUM(I532:I535)</f>
        <v>49</v>
      </c>
      <c r="J536" s="35">
        <f>SUM(J532:J535)</f>
        <v>493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52</v>
      </c>
      <c r="D537" s="29" t="s">
        <v>24</v>
      </c>
      <c r="E537" s="26" t="s">
        <v>148</v>
      </c>
      <c r="F537" s="27">
        <v>90</v>
      </c>
      <c r="G537" s="27">
        <v>13</v>
      </c>
      <c r="H537" s="27">
        <v>15</v>
      </c>
      <c r="I537" s="27">
        <v>7</v>
      </c>
      <c r="J537" s="27">
        <v>228</v>
      </c>
      <c r="K537" s="28">
        <v>189</v>
      </c>
      <c r="L537" s="27">
        <v>62.09</v>
      </c>
    </row>
    <row r="538" spans="1:12" ht="15" x14ac:dyDescent="0.25">
      <c r="A538" s="22"/>
      <c r="B538" s="23"/>
      <c r="C538" s="24"/>
      <c r="D538" s="29" t="s">
        <v>41</v>
      </c>
      <c r="E538" s="26" t="s">
        <v>72</v>
      </c>
      <c r="F538" s="27">
        <v>160</v>
      </c>
      <c r="G538" s="27">
        <v>4</v>
      </c>
      <c r="H538" s="27">
        <v>5</v>
      </c>
      <c r="I538" s="27">
        <v>20</v>
      </c>
      <c r="J538" s="27">
        <v>131</v>
      </c>
      <c r="K538" s="28">
        <v>235</v>
      </c>
      <c r="L538" s="27">
        <v>16.03</v>
      </c>
    </row>
    <row r="539" spans="1:12" ht="15" x14ac:dyDescent="0.25">
      <c r="A539" s="22"/>
      <c r="B539" s="23"/>
      <c r="C539" s="24"/>
      <c r="D539" s="29" t="s">
        <v>43</v>
      </c>
      <c r="E539" s="26" t="s">
        <v>55</v>
      </c>
      <c r="F539" s="27">
        <v>200</v>
      </c>
      <c r="G539" s="27"/>
      <c r="H539" s="27"/>
      <c r="I539" s="27">
        <v>15</v>
      </c>
      <c r="J539" s="27">
        <v>53</v>
      </c>
      <c r="K539" s="28">
        <v>300</v>
      </c>
      <c r="L539" s="27">
        <v>1.6</v>
      </c>
    </row>
    <row r="540" spans="1:12" ht="15" x14ac:dyDescent="0.25">
      <c r="A540" s="22"/>
      <c r="B540" s="23"/>
      <c r="C540" s="24"/>
      <c r="D540" s="29" t="s">
        <v>28</v>
      </c>
      <c r="E540" s="26" t="s">
        <v>56</v>
      </c>
      <c r="F540" s="27">
        <v>50</v>
      </c>
      <c r="G540" s="27">
        <v>4</v>
      </c>
      <c r="H540" s="27">
        <v>1</v>
      </c>
      <c r="I540" s="27">
        <v>25</v>
      </c>
      <c r="J540" s="27">
        <v>113</v>
      </c>
      <c r="K540" s="28"/>
      <c r="L540" s="27">
        <v>4.21</v>
      </c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31</v>
      </c>
      <c r="E543" s="34"/>
      <c r="F543" s="35">
        <f>SUM(F537:F542)</f>
        <v>500</v>
      </c>
      <c r="G543" s="35">
        <f>SUM(G537:G542)</f>
        <v>21</v>
      </c>
      <c r="H543" s="35">
        <f>SUM(H537:H542)</f>
        <v>21</v>
      </c>
      <c r="I543" s="35">
        <f>SUM(I537:I542)</f>
        <v>67</v>
      </c>
      <c r="J543" s="35">
        <f>SUM(J537:J542)</f>
        <v>525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57</v>
      </c>
      <c r="D544" s="40" t="s">
        <v>58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49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43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30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31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1" t="s">
        <v>59</v>
      </c>
      <c r="D551" s="61"/>
      <c r="E551" s="44"/>
      <c r="F551" s="45">
        <f>F517+F521+F531+F536+F543+F550</f>
        <v>2415</v>
      </c>
      <c r="G551" s="45">
        <f>G517+G521+G531+G536+G543+G550</f>
        <v>101</v>
      </c>
      <c r="H551" s="45">
        <f>H517+H521+H531+H536+H543+H550</f>
        <v>109</v>
      </c>
      <c r="I551" s="45">
        <f>I517+I521+I531+I536+I543+I550</f>
        <v>355</v>
      </c>
      <c r="J551" s="45">
        <f>J517+J521+J531+J536+J543+J550</f>
        <v>2909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 t="s">
        <v>149</v>
      </c>
      <c r="F552" s="20">
        <v>205</v>
      </c>
      <c r="G552" s="20">
        <v>11</v>
      </c>
      <c r="H552" s="20">
        <v>8</v>
      </c>
      <c r="I552" s="20">
        <v>35</v>
      </c>
      <c r="J552" s="20">
        <v>244</v>
      </c>
      <c r="K552" s="21">
        <v>108</v>
      </c>
      <c r="L552" s="20">
        <v>11.74</v>
      </c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26</v>
      </c>
      <c r="E554" s="26" t="s">
        <v>105</v>
      </c>
      <c r="F554" s="27">
        <v>200</v>
      </c>
      <c r="G554" s="27">
        <v>3</v>
      </c>
      <c r="H554" s="27">
        <v>3</v>
      </c>
      <c r="I554" s="27">
        <v>17</v>
      </c>
      <c r="J554" s="27">
        <v>108</v>
      </c>
      <c r="K554" s="28">
        <v>286</v>
      </c>
      <c r="L554" s="27">
        <v>7.97</v>
      </c>
    </row>
    <row r="555" spans="1:12" ht="15" x14ac:dyDescent="0.25">
      <c r="A555" s="22"/>
      <c r="B555" s="23"/>
      <c r="C555" s="24"/>
      <c r="D555" s="29" t="s">
        <v>28</v>
      </c>
      <c r="E555" s="26" t="s">
        <v>88</v>
      </c>
      <c r="F555" s="27">
        <v>100</v>
      </c>
      <c r="G555" s="27">
        <v>9</v>
      </c>
      <c r="H555" s="27">
        <v>12</v>
      </c>
      <c r="I555" s="27">
        <v>38</v>
      </c>
      <c r="J555" s="27">
        <v>291</v>
      </c>
      <c r="K555" s="28">
        <v>379</v>
      </c>
      <c r="L555" s="27">
        <v>23.14</v>
      </c>
    </row>
    <row r="556" spans="1:12" ht="15" x14ac:dyDescent="0.25">
      <c r="A556" s="22"/>
      <c r="B556" s="23"/>
      <c r="C556" s="24"/>
      <c r="D556" s="29" t="s">
        <v>30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31</v>
      </c>
      <c r="E559" s="34"/>
      <c r="F559" s="35">
        <f>SUM(F552:F558)</f>
        <v>505</v>
      </c>
      <c r="G559" s="35">
        <f>SUM(G552:G558)</f>
        <v>23</v>
      </c>
      <c r="H559" s="35">
        <f>SUM(H552:H558)</f>
        <v>23</v>
      </c>
      <c r="I559" s="35">
        <f>SUM(I552:I558)</f>
        <v>90</v>
      </c>
      <c r="J559" s="35">
        <f>SUM(J552:J558)</f>
        <v>643</v>
      </c>
      <c r="K559" s="36"/>
      <c r="L559" s="35">
        <f>SUM(L552:L558)</f>
        <v>42.85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32</v>
      </c>
      <c r="D560" s="40" t="s">
        <v>30</v>
      </c>
      <c r="E560" s="26" t="s">
        <v>150</v>
      </c>
      <c r="F560" s="27">
        <v>230</v>
      </c>
      <c r="G560" s="27">
        <v>3</v>
      </c>
      <c r="H560" s="27">
        <v>2</v>
      </c>
      <c r="I560" s="27">
        <v>39</v>
      </c>
      <c r="J560" s="27">
        <v>190</v>
      </c>
      <c r="K560" s="28">
        <v>293</v>
      </c>
      <c r="L560" s="27">
        <v>16.54</v>
      </c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31</v>
      </c>
      <c r="E563" s="34"/>
      <c r="F563" s="35">
        <f>SUM(F560:F562)</f>
        <v>230</v>
      </c>
      <c r="G563" s="35">
        <f>SUM(G560:G562)</f>
        <v>3</v>
      </c>
      <c r="H563" s="35">
        <f>SUM(H560:H562)</f>
        <v>2</v>
      </c>
      <c r="I563" s="35">
        <f>SUM(I560:I562)</f>
        <v>39</v>
      </c>
      <c r="J563" s="35">
        <f>SUM(J560:J562)</f>
        <v>190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34</v>
      </c>
      <c r="D564" s="29" t="s">
        <v>35</v>
      </c>
      <c r="E564" s="26" t="s">
        <v>89</v>
      </c>
      <c r="F564" s="27">
        <v>80</v>
      </c>
      <c r="G564" s="27">
        <v>1</v>
      </c>
      <c r="H564" s="27">
        <v>4</v>
      </c>
      <c r="I564" s="27">
        <v>4</v>
      </c>
      <c r="J564" s="27">
        <v>56</v>
      </c>
      <c r="K564" s="28">
        <v>4</v>
      </c>
      <c r="L564" s="27">
        <v>5.93</v>
      </c>
    </row>
    <row r="565" spans="1:12" ht="15" x14ac:dyDescent="0.25">
      <c r="A565" s="22"/>
      <c r="B565" s="23"/>
      <c r="C565" s="24"/>
      <c r="D565" s="29" t="s">
        <v>37</v>
      </c>
      <c r="E565" s="26" t="s">
        <v>134</v>
      </c>
      <c r="F565" s="27">
        <v>233</v>
      </c>
      <c r="G565" s="27">
        <v>4</v>
      </c>
      <c r="H565" s="27">
        <v>8</v>
      </c>
      <c r="I565" s="27">
        <v>10</v>
      </c>
      <c r="J565" s="27">
        <v>121</v>
      </c>
      <c r="K565" s="28">
        <v>37</v>
      </c>
      <c r="L565" s="27">
        <v>20.83</v>
      </c>
    </row>
    <row r="566" spans="1:12" ht="15" x14ac:dyDescent="0.25">
      <c r="A566" s="22"/>
      <c r="B566" s="23"/>
      <c r="C566" s="24"/>
      <c r="D566" s="29" t="s">
        <v>39</v>
      </c>
      <c r="E566" s="26" t="s">
        <v>135</v>
      </c>
      <c r="F566" s="27">
        <v>150</v>
      </c>
      <c r="G566" s="27">
        <v>19</v>
      </c>
      <c r="H566" s="27">
        <v>8</v>
      </c>
      <c r="I566" s="27">
        <v>50</v>
      </c>
      <c r="J566" s="27">
        <v>496</v>
      </c>
      <c r="K566" s="28">
        <v>394</v>
      </c>
      <c r="L566" s="27">
        <v>53.15</v>
      </c>
    </row>
    <row r="567" spans="1:12" ht="15" x14ac:dyDescent="0.25">
      <c r="A567" s="22"/>
      <c r="B567" s="23"/>
      <c r="C567" s="24"/>
      <c r="D567" s="29" t="s">
        <v>41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43</v>
      </c>
      <c r="E568" s="26" t="s">
        <v>44</v>
      </c>
      <c r="F568" s="27">
        <v>200</v>
      </c>
      <c r="G568" s="27">
        <v>1</v>
      </c>
      <c r="H568" s="27"/>
      <c r="I568" s="27">
        <v>28</v>
      </c>
      <c r="J568" s="27">
        <v>114</v>
      </c>
      <c r="K568" s="28">
        <v>283</v>
      </c>
      <c r="L568" s="27">
        <v>4.72</v>
      </c>
    </row>
    <row r="569" spans="1:12" ht="15" x14ac:dyDescent="0.25">
      <c r="A569" s="22"/>
      <c r="B569" s="23"/>
      <c r="C569" s="24"/>
      <c r="D569" s="29" t="s">
        <v>45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46</v>
      </c>
      <c r="E570" s="26" t="s">
        <v>47</v>
      </c>
      <c r="F570" s="27">
        <v>60</v>
      </c>
      <c r="G570" s="27">
        <v>3</v>
      </c>
      <c r="H570" s="27">
        <v>1</v>
      </c>
      <c r="I570" s="27">
        <v>29</v>
      </c>
      <c r="J570" s="27">
        <v>128</v>
      </c>
      <c r="K570" s="28"/>
      <c r="L570" s="27">
        <v>2.75</v>
      </c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31</v>
      </c>
      <c r="E573" s="34"/>
      <c r="F573" s="35">
        <f>SUM(F564:F572)</f>
        <v>723</v>
      </c>
      <c r="G573" s="35">
        <f>SUM(G564:G572)</f>
        <v>28</v>
      </c>
      <c r="H573" s="35">
        <f>SUM(H564:H572)</f>
        <v>21</v>
      </c>
      <c r="I573" s="35">
        <f>SUM(I564:I572)</f>
        <v>121</v>
      </c>
      <c r="J573" s="35">
        <f>SUM(J564:J572)</f>
        <v>915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48</v>
      </c>
      <c r="D574" s="40" t="s">
        <v>49</v>
      </c>
      <c r="E574" s="26" t="s">
        <v>151</v>
      </c>
      <c r="F574" s="27">
        <v>115</v>
      </c>
      <c r="G574" s="27">
        <v>12</v>
      </c>
      <c r="H574" s="27">
        <v>12</v>
      </c>
      <c r="I574" s="27">
        <v>57</v>
      </c>
      <c r="J574" s="27">
        <v>318</v>
      </c>
      <c r="K574" s="28">
        <v>304</v>
      </c>
      <c r="L574" s="27">
        <v>15.67</v>
      </c>
    </row>
    <row r="575" spans="1:12" ht="15" x14ac:dyDescent="0.25">
      <c r="A575" s="22"/>
      <c r="B575" s="23"/>
      <c r="C575" s="24"/>
      <c r="D575" s="40" t="s">
        <v>43</v>
      </c>
      <c r="E575" s="26" t="s">
        <v>81</v>
      </c>
      <c r="F575" s="27">
        <v>200</v>
      </c>
      <c r="G575" s="27">
        <v>6</v>
      </c>
      <c r="H575" s="27">
        <v>6</v>
      </c>
      <c r="I575" s="27">
        <v>9</v>
      </c>
      <c r="J575" s="27">
        <v>117</v>
      </c>
      <c r="K575" s="28">
        <v>288</v>
      </c>
      <c r="L575" s="27">
        <v>12.8</v>
      </c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31</v>
      </c>
      <c r="E578" s="34"/>
      <c r="F578" s="35">
        <f>SUM(F574:F577)</f>
        <v>315</v>
      </c>
      <c r="G578" s="35">
        <f>SUM(G574:G577)</f>
        <v>18</v>
      </c>
      <c r="H578" s="35">
        <f>SUM(H574:H577)</f>
        <v>18</v>
      </c>
      <c r="I578" s="35">
        <f>SUM(I574:I577)</f>
        <v>66</v>
      </c>
      <c r="J578" s="35">
        <f>SUM(J574:J577)</f>
        <v>435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52</v>
      </c>
      <c r="D579" s="29" t="s">
        <v>24</v>
      </c>
      <c r="E579" s="26" t="s">
        <v>152</v>
      </c>
      <c r="F579" s="27">
        <v>90</v>
      </c>
      <c r="G579" s="27">
        <v>12</v>
      </c>
      <c r="H579" s="27">
        <v>13</v>
      </c>
      <c r="I579" s="27">
        <v>8</v>
      </c>
      <c r="J579" s="27">
        <v>196</v>
      </c>
      <c r="K579" s="28">
        <v>200</v>
      </c>
      <c r="L579" s="27">
        <v>58.15</v>
      </c>
    </row>
    <row r="580" spans="1:12" ht="15" x14ac:dyDescent="0.25">
      <c r="A580" s="22"/>
      <c r="B580" s="23"/>
      <c r="C580" s="24"/>
      <c r="D580" s="29" t="s">
        <v>41</v>
      </c>
      <c r="E580" s="26" t="s">
        <v>138</v>
      </c>
      <c r="F580" s="27">
        <v>170</v>
      </c>
      <c r="G580" s="27">
        <v>4</v>
      </c>
      <c r="H580" s="27">
        <v>17</v>
      </c>
      <c r="I580" s="27">
        <v>35</v>
      </c>
      <c r="J580" s="27">
        <v>307</v>
      </c>
      <c r="K580" s="28">
        <v>238</v>
      </c>
      <c r="L580" s="27">
        <v>13.87</v>
      </c>
    </row>
    <row r="581" spans="1:12" ht="15" x14ac:dyDescent="0.25">
      <c r="A581" s="22"/>
      <c r="B581" s="23"/>
      <c r="C581" s="24"/>
      <c r="D581" s="29" t="s">
        <v>43</v>
      </c>
      <c r="E581" s="26" t="s">
        <v>55</v>
      </c>
      <c r="F581" s="27">
        <v>200</v>
      </c>
      <c r="G581" s="27"/>
      <c r="H581" s="27"/>
      <c r="I581" s="27">
        <v>15</v>
      </c>
      <c r="J581" s="27">
        <v>53</v>
      </c>
      <c r="K581" s="28">
        <v>300</v>
      </c>
      <c r="L581" s="27">
        <v>1.6</v>
      </c>
    </row>
    <row r="582" spans="1:12" ht="15" x14ac:dyDescent="0.25">
      <c r="A582" s="22"/>
      <c r="B582" s="23"/>
      <c r="C582" s="24"/>
      <c r="D582" s="29" t="s">
        <v>28</v>
      </c>
      <c r="E582" s="26" t="s">
        <v>56</v>
      </c>
      <c r="F582" s="27">
        <v>50</v>
      </c>
      <c r="G582" s="27">
        <v>4</v>
      </c>
      <c r="H582" s="27">
        <v>1</v>
      </c>
      <c r="I582" s="27">
        <v>25</v>
      </c>
      <c r="J582" s="27">
        <v>113</v>
      </c>
      <c r="K582" s="28"/>
      <c r="L582" s="27">
        <v>4.21</v>
      </c>
    </row>
    <row r="583" spans="1:12" ht="15" x14ac:dyDescent="0.25">
      <c r="A583" s="22"/>
      <c r="B583" s="23"/>
      <c r="C583" s="24"/>
      <c r="D583" s="25" t="s">
        <v>35</v>
      </c>
      <c r="E583" s="26" t="s">
        <v>85</v>
      </c>
      <c r="F583" s="27">
        <v>80</v>
      </c>
      <c r="G583" s="27">
        <v>1</v>
      </c>
      <c r="H583" s="27">
        <v>4</v>
      </c>
      <c r="I583" s="27">
        <v>3</v>
      </c>
      <c r="J583" s="27">
        <v>50</v>
      </c>
      <c r="K583" s="28">
        <v>30</v>
      </c>
      <c r="L583" s="27">
        <v>7.02</v>
      </c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31</v>
      </c>
      <c r="E585" s="34"/>
      <c r="F585" s="35">
        <f>SUM(F579:F584)</f>
        <v>590</v>
      </c>
      <c r="G585" s="35">
        <f>SUM(G579:G584)</f>
        <v>21</v>
      </c>
      <c r="H585" s="35">
        <f>SUM(H579:H584)</f>
        <v>35</v>
      </c>
      <c r="I585" s="35">
        <f>SUM(I579:I584)</f>
        <v>86</v>
      </c>
      <c r="J585" s="35">
        <f>SUM(J579:J584)</f>
        <v>719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57</v>
      </c>
      <c r="D586" s="40" t="s">
        <v>58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49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43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30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31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ht="15" customHeight="1" x14ac:dyDescent="0.2">
      <c r="A593" s="50">
        <f>A552</f>
        <v>2</v>
      </c>
      <c r="B593" s="51">
        <f>B552</f>
        <v>7</v>
      </c>
      <c r="C593" s="62" t="s">
        <v>59</v>
      </c>
      <c r="D593" s="62"/>
      <c r="E593" s="52"/>
      <c r="F593" s="53">
        <f>F559+F563+F573+F578+F585+F592</f>
        <v>2363</v>
      </c>
      <c r="G593" s="53">
        <f>G559+G563+G573+G578+G585+G592</f>
        <v>93</v>
      </c>
      <c r="H593" s="53">
        <f>H559+H563+H573+H578+H585+H592</f>
        <v>99</v>
      </c>
      <c r="I593" s="53">
        <f>I559+I563+I573+I578+I585+I592</f>
        <v>402</v>
      </c>
      <c r="J593" s="53">
        <f>J559+J563+J573+J578+J585+J592</f>
        <v>2902</v>
      </c>
      <c r="K593" s="54"/>
      <c r="L593" s="45">
        <f ca="1">L559+L563+L573+L578+L585+L592</f>
        <v>0</v>
      </c>
    </row>
    <row r="594" spans="1:12" ht="12.75" customHeight="1" x14ac:dyDescent="0.2">
      <c r="A594" s="55"/>
      <c r="B594" s="56"/>
      <c r="C594" s="63" t="s">
        <v>111</v>
      </c>
      <c r="D594" s="63"/>
      <c r="E594" s="63"/>
      <c r="F594" s="57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2378.5</v>
      </c>
      <c r="G594" s="57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104.78571428571429</v>
      </c>
      <c r="H594" s="57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106.21428571428571</v>
      </c>
      <c r="I594" s="57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373.07142857142856</v>
      </c>
      <c r="J594" s="57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2832.6635714285717</v>
      </c>
      <c r="K594" s="57"/>
      <c r="L594" s="57" t="e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1" objects="1" scenarios="1"/>
  <mergeCells count="18">
    <mergeCell ref="C551:D551"/>
    <mergeCell ref="C593:D593"/>
    <mergeCell ref="C594:E594"/>
    <mergeCell ref="C341:D341"/>
    <mergeCell ref="C383:D383"/>
    <mergeCell ref="C425:D425"/>
    <mergeCell ref="C467:D467"/>
    <mergeCell ref="C509:D509"/>
    <mergeCell ref="C131:D131"/>
    <mergeCell ref="C173:D173"/>
    <mergeCell ref="C215:D215"/>
    <mergeCell ref="C257:D257"/>
    <mergeCell ref="C299:D299"/>
    <mergeCell ref="C1:E1"/>
    <mergeCell ref="H1:K1"/>
    <mergeCell ref="H2:K2"/>
    <mergeCell ref="C47:D47"/>
    <mergeCell ref="C89:D89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Хитрова НВ</cp:lastModifiedBy>
  <cp:revision>1</cp:revision>
  <dcterms:created xsi:type="dcterms:W3CDTF">2022-05-16T14:23:56Z</dcterms:created>
  <dcterms:modified xsi:type="dcterms:W3CDTF">2023-10-16T08:08:29Z</dcterms:modified>
  <dc:language>ru-RU</dc:language>
</cp:coreProperties>
</file>